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almares" sheetId="1" r:id="rId1"/>
    <sheet name="maquettes" sheetId="2" r:id="rId2"/>
    <sheet name="Feuil3" sheetId="3" r:id="rId3"/>
  </sheets>
  <definedNames>
    <definedName name="_xlnm.Print_Area" localSheetId="1">'maquettes'!$D$2:$J$64</definedName>
    <definedName name="_xlnm.Print_Area" localSheetId="0">'Palmares'!$D$1:$K$66</definedName>
  </definedNames>
  <calcPr fullCalcOnLoad="1"/>
</workbook>
</file>

<file path=xl/sharedStrings.xml><?xml version="1.0" encoding="utf-8"?>
<sst xmlns="http://schemas.openxmlformats.org/spreadsheetml/2006/main" count="696" uniqueCount="180">
  <si>
    <t>Année</t>
  </si>
  <si>
    <t>Epreuve</t>
  </si>
  <si>
    <t>Ecurie</t>
  </si>
  <si>
    <t>Voiture</t>
  </si>
  <si>
    <t>Equipage</t>
  </si>
  <si>
    <t>N° de chassis</t>
  </si>
  <si>
    <t>Dumay / Mairesse</t>
  </si>
  <si>
    <t>Classement</t>
  </si>
  <si>
    <t>Dumay / Schlesser</t>
  </si>
  <si>
    <t>N° de course</t>
  </si>
  <si>
    <t>Pierre DUMAY</t>
  </si>
  <si>
    <t>Delageneste / Dumay</t>
  </si>
  <si>
    <t>Fernand Tavano</t>
  </si>
  <si>
    <t>Tavano / Dumay</t>
  </si>
  <si>
    <t>2001GT</t>
  </si>
  <si>
    <t>Dumay</t>
  </si>
  <si>
    <t>Tour de France Auto</t>
  </si>
  <si>
    <t>Dumay / Audemard</t>
  </si>
  <si>
    <t>Alfa Romeo Guilietta SV</t>
  </si>
  <si>
    <t>Dumay / Daboussy</t>
  </si>
  <si>
    <t>1521GT</t>
  </si>
  <si>
    <t>01086L4</t>
  </si>
  <si>
    <t>Montlhéry (125 kms = 10 T), Spa (310 km), Rouen (197 kms) Le Mans (336 km), Pau (82 kms), Clermond-Ferrand (95 kms) = 1145 kms and 4 courses de côtes</t>
  </si>
  <si>
    <t>Ecurie Francorchamps</t>
  </si>
  <si>
    <t>Trophée d'auvergne (Charade)</t>
  </si>
  <si>
    <t>2021GT</t>
  </si>
  <si>
    <t>2127GT</t>
  </si>
  <si>
    <t>Coupe de Paris (Montlhéry)</t>
  </si>
  <si>
    <t>Dumay / Tavano</t>
  </si>
  <si>
    <t>Immat</t>
  </si>
  <si>
    <t>Rheinland Nürburgring</t>
  </si>
  <si>
    <t>GP du Japon (manche 1)</t>
  </si>
  <si>
    <t>GP du Japon (manche 2)</t>
  </si>
  <si>
    <t>GP de France (Reims)</t>
  </si>
  <si>
    <t>4153GT</t>
  </si>
  <si>
    <t>Dumay / Langlois</t>
  </si>
  <si>
    <t>Coupe du benelux (Zandvoort)</t>
  </si>
  <si>
    <t>GP d'Angola</t>
  </si>
  <si>
    <t>Ford France SA</t>
  </si>
  <si>
    <t>Dumay / Gosselin</t>
  </si>
  <si>
    <t>Dumay / Blaton</t>
  </si>
  <si>
    <t>Dumay / Greder</t>
  </si>
  <si>
    <t>1357GT</t>
  </si>
  <si>
    <t>BO16636</t>
  </si>
  <si>
    <t>GP Bouzarea</t>
  </si>
  <si>
    <t>Philippeville H. Messaoud - Constantine</t>
  </si>
  <si>
    <t>Côte d'Urcy</t>
  </si>
  <si>
    <t>Côte de la Faucille</t>
  </si>
  <si>
    <t>Côte Murdjadjo</t>
  </si>
  <si>
    <t>La Grenouillere</t>
  </si>
  <si>
    <t>Côte du pin</t>
  </si>
  <si>
    <t>Côte de Constantine</t>
  </si>
  <si>
    <t>Rallye du limousin</t>
  </si>
  <si>
    <t>2729GT</t>
  </si>
  <si>
    <t>Dumay/Causse</t>
  </si>
  <si>
    <t>Circuit de Staoueli (tourisme)</t>
  </si>
  <si>
    <t>Circuit de Staoueli (sport)</t>
  </si>
  <si>
    <t>Route du pétrole (Alger - H. Messaoud)</t>
  </si>
  <si>
    <t>Pierre NOBLET</t>
  </si>
  <si>
    <t>probable erreur</t>
  </si>
  <si>
    <t>Côte de Trento-Bonbonne</t>
  </si>
  <si>
    <t>???</t>
  </si>
  <si>
    <t>Tour d'algérie</t>
  </si>
  <si>
    <t>Peugeot Constantin</t>
  </si>
  <si>
    <t>Circuit de Bougie</t>
  </si>
  <si>
    <t>Côte de Schréa</t>
  </si>
  <si>
    <t>Dumay / Decailler</t>
  </si>
  <si>
    <t>12 heures de Hyères</t>
  </si>
  <si>
    <t>Ferrari 166 MM 1953</t>
  </si>
  <si>
    <t>0308M</t>
  </si>
  <si>
    <t>?</t>
  </si>
  <si>
    <t>6ème (1er de cat.)</t>
  </si>
  <si>
    <t>6ème (2ème de cat.)</t>
  </si>
  <si>
    <t>Simca Aronde</t>
  </si>
  <si>
    <t>Renault Frégate</t>
  </si>
  <si>
    <t>Ferrari 250 GT TDF</t>
  </si>
  <si>
    <t>Ferrari 250 GT Intérim</t>
  </si>
  <si>
    <t>3ème de cat.</t>
  </si>
  <si>
    <t>1er de cat.</t>
  </si>
  <si>
    <t>7ème (7ème de cat.)</t>
  </si>
  <si>
    <t>Essais Préliminaires (Le Mans)</t>
  </si>
  <si>
    <t>5ème temps (4ème de cat.)</t>
  </si>
  <si>
    <t>1er</t>
  </si>
  <si>
    <t>3ème (3ème de cat.)</t>
  </si>
  <si>
    <t>Coupe de vitesse de l'USA (Montlhéry)</t>
  </si>
  <si>
    <t>Prix de Paris (Montlhéry)</t>
  </si>
  <si>
    <t>4ème (4ème de cat.)</t>
  </si>
  <si>
    <t>GP de Rouen (Manche 1)</t>
  </si>
  <si>
    <t>GP de Rouen (Manche 2)</t>
  </si>
  <si>
    <t>Ferrari 250 GT SWB</t>
  </si>
  <si>
    <t>MO 57998</t>
  </si>
  <si>
    <t>MO 59805</t>
  </si>
  <si>
    <t>4ème (1er de cat.)</t>
  </si>
  <si>
    <t>MO 57808</t>
  </si>
  <si>
    <t>21ème (Sortie de route)</t>
  </si>
  <si>
    <t>Tourist Trophy (Goodwood)</t>
  </si>
  <si>
    <t>Großer Preis von Deutschland (Nürburgring)</t>
  </si>
  <si>
    <t>82 ?</t>
  </si>
  <si>
    <t>2ème (2ème de cat.)</t>
  </si>
  <si>
    <t>AB</t>
  </si>
  <si>
    <t>11ème</t>
  </si>
  <si>
    <t>2ème</t>
  </si>
  <si>
    <t xml:space="preserve">18ème </t>
  </si>
  <si>
    <t>24 heures du Mans</t>
  </si>
  <si>
    <t>MO 66193</t>
  </si>
  <si>
    <t>1000 km de Paris</t>
  </si>
  <si>
    <t>4 heures de Pescara</t>
  </si>
  <si>
    <t>6 heures d'Auvergne (Charade)</t>
  </si>
  <si>
    <t>GP d'Allemagne (Nürburgring - GT)</t>
  </si>
  <si>
    <t>GP de Rouen (4 heures de Rouen)</t>
  </si>
  <si>
    <t>13ème (Abandon)</t>
  </si>
  <si>
    <t>5ème (4ème de cat.)</t>
  </si>
  <si>
    <t>MO 84265</t>
  </si>
  <si>
    <t>9ème temps</t>
  </si>
  <si>
    <t>Ferrari 250 GTO</t>
  </si>
  <si>
    <t>Ferrari 250/275 LM</t>
  </si>
  <si>
    <t>4ème</t>
  </si>
  <si>
    <t>12 heures de Reims</t>
  </si>
  <si>
    <t>Dumay / Bianchi L.</t>
  </si>
  <si>
    <t>16ème (5ème de cat.)</t>
  </si>
  <si>
    <t>9ème</t>
  </si>
  <si>
    <t>5575GT</t>
  </si>
  <si>
    <t>FK.726</t>
  </si>
  <si>
    <t>8ème temps</t>
  </si>
  <si>
    <t>1000 km du Nürburgring</t>
  </si>
  <si>
    <t>AB (Boite de vitesse)</t>
  </si>
  <si>
    <t>3ème</t>
  </si>
  <si>
    <t>Ferrari 365 P2/3</t>
  </si>
  <si>
    <t>0828</t>
  </si>
  <si>
    <t>Ford GT40</t>
  </si>
  <si>
    <t>Dumay / Greder /Schlesser</t>
  </si>
  <si>
    <t>9ème temps (2ème de cat.)</t>
  </si>
  <si>
    <t>DNS (Suppléante)</t>
  </si>
  <si>
    <t>DNF (transmission)</t>
  </si>
  <si>
    <t>DNF</t>
  </si>
  <si>
    <t>DNF (Sortie de route)</t>
  </si>
  <si>
    <t>DNF (Suspension)</t>
  </si>
  <si>
    <t>DNF (Boite de vitesse)</t>
  </si>
  <si>
    <t>DNF (moteur)</t>
  </si>
  <si>
    <t>DNF (Joint de culasse)</t>
  </si>
  <si>
    <t>Dumay / Dernier ("Eldé")</t>
  </si>
  <si>
    <t>Ecurie Nationale Belge</t>
  </si>
  <si>
    <t>Dumay / Blaton / Ickx</t>
  </si>
  <si>
    <t>????</t>
  </si>
  <si>
    <r>
      <t xml:space="preserve">Dumay / </t>
    </r>
    <r>
      <rPr>
        <b/>
        <sz val="10"/>
        <rFont val="Arial"/>
        <family val="2"/>
      </rPr>
      <t>Tavano</t>
    </r>
  </si>
  <si>
    <t>essais à 4m 24.9S  effectués par Fernand Tavano</t>
  </si>
  <si>
    <t>1ère manche (3h), pilote à définir - 2ème manche (2h), pilote Noblet (3ème après Bonnier et Guichet) -3ème manche (1h), pilote Dumay (accident 2ème tour dans la remontée de Thèdes en essayant de doubler Lucien Bianchi)</t>
  </si>
  <si>
    <t>13ième des essais qualificatifs en 4'06"9 (moy: 196,272 km/h) / Distance course 4333 km à 180,54 km/h</t>
  </si>
  <si>
    <t>11ième des essais qualificatifs en 3'56"4 (moy:204,99 km/h) / Distance course 4010 km à 167,08 km/h</t>
  </si>
  <si>
    <t>17ième des essais qualificatifs en 3'58"7 (moy:203,015 km/h) / Distance course 4603 km à 191,79 km/h</t>
  </si>
  <si>
    <t>18ième des essais qualificatifs en 3'46"3 (moy:214,139 km/h) / abandon 14ième heure</t>
  </si>
  <si>
    <t>23ième des essais qualificatifs en 3'44"6 (moy:215,76 km/h) / Abandon 14ième heure</t>
  </si>
  <si>
    <t>OK</t>
  </si>
  <si>
    <t>Color + N°</t>
  </si>
  <si>
    <t>N°</t>
  </si>
  <si>
    <t>color + N°</t>
  </si>
  <si>
    <t>Jaguar MKII</t>
  </si>
  <si>
    <t>Rallye de Constantine</t>
  </si>
  <si>
    <t>Circuit de la Grenouillère</t>
  </si>
  <si>
    <t>color ?</t>
  </si>
  <si>
    <t>Bandes</t>
  </si>
  <si>
    <t>N°?</t>
  </si>
  <si>
    <t>Chassis</t>
  </si>
  <si>
    <t>Sortie de route</t>
  </si>
  <si>
    <t>Dumay / Berliet</t>
  </si>
  <si>
    <t>4668 HB 75</t>
  </si>
  <si>
    <t>Certification</t>
  </si>
  <si>
    <t>Course</t>
  </si>
  <si>
    <t>Couleur</t>
  </si>
  <si>
    <t xml:space="preserve"> --</t>
  </si>
  <si>
    <t>Erreur</t>
  </si>
  <si>
    <t>Route du pétrole (Philipeville/Messaoud/Constantine)</t>
  </si>
  <si>
    <t>Error</t>
  </si>
  <si>
    <r>
      <t>Dumay / Mairesse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?</t>
    </r>
  </si>
  <si>
    <r>
      <t xml:space="preserve">Noblet / Loustel / Tavano </t>
    </r>
    <r>
      <rPr>
        <b/>
        <sz val="10"/>
        <color indexed="10"/>
        <rFont val="Arial"/>
        <family val="2"/>
      </rPr>
      <t>?</t>
    </r>
  </si>
  <si>
    <r>
      <t>Gosselin / Mairesse</t>
    </r>
    <r>
      <rPr>
        <b/>
        <sz val="10"/>
        <color indexed="10"/>
        <rFont val="Arial"/>
        <family val="2"/>
      </rPr>
      <t xml:space="preserve"> ????</t>
    </r>
  </si>
  <si>
    <t>annulé</t>
  </si>
  <si>
    <r>
      <t xml:space="preserve">Tavano / Dumay </t>
    </r>
    <r>
      <rPr>
        <b/>
        <sz val="10"/>
        <color indexed="10"/>
        <rFont val="Arial"/>
        <family val="2"/>
      </rPr>
      <t>?</t>
    </r>
  </si>
  <si>
    <r>
      <t xml:space="preserve">Dumay / Tavano </t>
    </r>
    <r>
      <rPr>
        <b/>
        <sz val="10"/>
        <color indexed="10"/>
        <rFont val="Arial"/>
        <family val="2"/>
      </rPr>
      <t>?</t>
    </r>
  </si>
  <si>
    <r>
      <t xml:space="preserve">82 </t>
    </r>
    <r>
      <rPr>
        <b/>
        <sz val="10"/>
        <color indexed="10"/>
        <rFont val="Arial"/>
        <family val="2"/>
      </rPr>
      <t>?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</si>
</sst>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/m/yy;@"/>
    <numFmt numFmtId="176" formatCode="dd/mm/yy;@"/>
  </numFmts>
  <fonts count="26">
    <font>
      <sz val="10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fgColor indexed="35"/>
        <bgColor indexed="22"/>
      </patternFill>
    </fill>
    <fill>
      <patternFill patternType="lightHorizontal">
        <fgColor indexed="10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0" fillId="22" borderId="0" xfId="0" applyFill="1" applyAlignment="1">
      <alignment/>
    </xf>
    <xf numFmtId="0" fontId="0" fillId="0" borderId="10" xfId="0" applyBorder="1" applyAlignment="1">
      <alignment horizontal="left"/>
    </xf>
    <xf numFmtId="176" fontId="0" fillId="22" borderId="10" xfId="0" applyNumberFormat="1" applyFill="1" applyBorder="1" applyAlignment="1">
      <alignment horizontal="left"/>
    </xf>
    <xf numFmtId="176" fontId="0" fillId="0" borderId="10" xfId="0" applyNumberFormat="1" applyFill="1" applyBorder="1" applyAlignment="1">
      <alignment horizontal="left"/>
    </xf>
    <xf numFmtId="176" fontId="0" fillId="0" borderId="0" xfId="0" applyNumberFormat="1" applyAlignment="1">
      <alignment horizontal="left"/>
    </xf>
    <xf numFmtId="176" fontId="0" fillId="7" borderId="10" xfId="0" applyNumberFormat="1" applyFill="1" applyBorder="1" applyAlignment="1">
      <alignment horizontal="left"/>
    </xf>
    <xf numFmtId="0" fontId="0" fillId="7" borderId="10" xfId="0" applyFont="1" applyFill="1" applyBorder="1" applyAlignment="1">
      <alignment/>
    </xf>
    <xf numFmtId="176" fontId="0" fillId="11" borderId="10" xfId="0" applyNumberFormat="1" applyFill="1" applyBorder="1" applyAlignment="1">
      <alignment horizontal="left"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Alignment="1">
      <alignment/>
    </xf>
    <xf numFmtId="0" fontId="0" fillId="7" borderId="10" xfId="0" applyFill="1" applyBorder="1" applyAlignment="1">
      <alignment/>
    </xf>
    <xf numFmtId="0" fontId="0" fillId="20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11" borderId="10" xfId="0" applyFill="1" applyBorder="1" applyAlignment="1">
      <alignment horizontal="center"/>
    </xf>
    <xf numFmtId="176" fontId="0" fillId="3" borderId="10" xfId="0" applyNumberForma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21" fillId="27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7" borderId="10" xfId="0" applyFill="1" applyBorder="1" applyAlignment="1">
      <alignment vertical="top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top"/>
    </xf>
    <xf numFmtId="0" fontId="0" fillId="30" borderId="0" xfId="0" applyFill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7" borderId="0" xfId="0" applyFill="1" applyAlignment="1">
      <alignment/>
    </xf>
    <xf numFmtId="0" fontId="0" fillId="11" borderId="0" xfId="0" applyFill="1" applyAlignment="1">
      <alignment/>
    </xf>
    <xf numFmtId="0" fontId="0" fillId="22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176" fontId="0" fillId="22" borderId="10" xfId="0" applyNumberFormat="1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76" fontId="0" fillId="22" borderId="10" xfId="0" applyNumberFormat="1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6" fontId="19" fillId="0" borderId="15" xfId="0" applyNumberFormat="1" applyFont="1" applyBorder="1" applyAlignment="1">
      <alignment horizontal="center" vertical="top"/>
    </xf>
    <xf numFmtId="176" fontId="19" fillId="0" borderId="12" xfId="0" applyNumberFormat="1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1" max="1" width="5.7109375" style="0" customWidth="1"/>
    <col min="2" max="2" width="5.140625" style="0" customWidth="1"/>
    <col min="3" max="3" width="5.8515625" style="0" customWidth="1"/>
    <col min="4" max="4" width="8.421875" style="78" customWidth="1"/>
    <col min="5" max="5" width="37.140625" style="78" customWidth="1"/>
    <col min="6" max="6" width="20.421875" style="78" customWidth="1"/>
    <col min="7" max="7" width="23.00390625" style="78" customWidth="1"/>
    <col min="8" max="8" width="11.421875" style="78" customWidth="1"/>
    <col min="9" max="9" width="24.00390625" style="78" customWidth="1"/>
    <col min="10" max="10" width="20.7109375" style="78" customWidth="1"/>
    <col min="11" max="11" width="9.421875" style="78" customWidth="1"/>
    <col min="12" max="12" width="10.28125" style="78" customWidth="1"/>
    <col min="13" max="13" width="176.28125" style="0" customWidth="1"/>
  </cols>
  <sheetData>
    <row r="1" spans="1:13" ht="15">
      <c r="A1" s="95" t="s">
        <v>166</v>
      </c>
      <c r="B1" s="95"/>
      <c r="C1" s="95"/>
      <c r="D1" s="96" t="s">
        <v>0</v>
      </c>
      <c r="E1" s="98" t="s">
        <v>1</v>
      </c>
      <c r="F1" s="98" t="s">
        <v>2</v>
      </c>
      <c r="G1" s="98" t="s">
        <v>4</v>
      </c>
      <c r="H1" s="98" t="s">
        <v>9</v>
      </c>
      <c r="I1" s="98" t="s">
        <v>7</v>
      </c>
      <c r="J1" s="98" t="s">
        <v>3</v>
      </c>
      <c r="K1" s="98" t="s">
        <v>162</v>
      </c>
      <c r="L1" s="100" t="s">
        <v>29</v>
      </c>
      <c r="M1" s="3"/>
    </row>
    <row r="2" spans="1:13" ht="15">
      <c r="A2" s="94" t="s">
        <v>167</v>
      </c>
      <c r="B2" s="94" t="s">
        <v>154</v>
      </c>
      <c r="C2" s="94" t="s">
        <v>168</v>
      </c>
      <c r="D2" s="97"/>
      <c r="E2" s="99"/>
      <c r="F2" s="99"/>
      <c r="G2" s="99"/>
      <c r="H2" s="99"/>
      <c r="I2" s="99"/>
      <c r="J2" s="99"/>
      <c r="K2" s="99"/>
      <c r="L2" s="101"/>
      <c r="M2" s="3"/>
    </row>
    <row r="3" spans="1:12" ht="12.75">
      <c r="A3" s="93" t="s">
        <v>172</v>
      </c>
      <c r="B3" s="93" t="s">
        <v>169</v>
      </c>
      <c r="C3" s="93" t="s">
        <v>169</v>
      </c>
      <c r="D3" s="79">
        <v>19517</v>
      </c>
      <c r="E3" s="76" t="s">
        <v>67</v>
      </c>
      <c r="F3" s="76" t="s">
        <v>59</v>
      </c>
      <c r="G3" s="76" t="s">
        <v>54</v>
      </c>
      <c r="H3" s="80">
        <v>22</v>
      </c>
      <c r="I3" s="81" t="s">
        <v>72</v>
      </c>
      <c r="J3" s="76" t="s">
        <v>68</v>
      </c>
      <c r="K3" s="81" t="s">
        <v>69</v>
      </c>
      <c r="L3" s="76" t="s">
        <v>70</v>
      </c>
    </row>
    <row r="4" spans="1:12" ht="12.75">
      <c r="A4" s="93" t="s">
        <v>172</v>
      </c>
      <c r="B4" s="93" t="s">
        <v>169</v>
      </c>
      <c r="C4" s="93" t="s">
        <v>169</v>
      </c>
      <c r="D4" s="79">
        <v>19615</v>
      </c>
      <c r="E4" s="76" t="s">
        <v>16</v>
      </c>
      <c r="F4" s="76" t="s">
        <v>59</v>
      </c>
      <c r="G4" s="76" t="s">
        <v>54</v>
      </c>
      <c r="H4" s="80">
        <v>26</v>
      </c>
      <c r="I4" s="81" t="s">
        <v>71</v>
      </c>
      <c r="J4" s="76" t="s">
        <v>68</v>
      </c>
      <c r="K4" s="81" t="s">
        <v>69</v>
      </c>
      <c r="L4" s="76" t="s">
        <v>70</v>
      </c>
    </row>
    <row r="5" spans="1:12" ht="12.75">
      <c r="A5" s="2" t="s">
        <v>152</v>
      </c>
      <c r="B5" s="2" t="s">
        <v>152</v>
      </c>
      <c r="C5" s="2" t="s">
        <v>152</v>
      </c>
      <c r="D5" s="82">
        <v>20090</v>
      </c>
      <c r="E5" s="8" t="s">
        <v>62</v>
      </c>
      <c r="F5" s="8"/>
      <c r="G5" s="8" t="s">
        <v>66</v>
      </c>
      <c r="H5" s="15">
        <v>402</v>
      </c>
      <c r="I5" s="7" t="s">
        <v>61</v>
      </c>
      <c r="J5" s="8" t="s">
        <v>63</v>
      </c>
      <c r="K5" s="7"/>
      <c r="L5" s="8"/>
    </row>
    <row r="6" spans="1:12" ht="12.75">
      <c r="A6" s="2" t="s">
        <v>152</v>
      </c>
      <c r="B6" s="2"/>
      <c r="C6" s="2"/>
      <c r="D6" s="82">
        <v>20455</v>
      </c>
      <c r="E6" s="8" t="s">
        <v>64</v>
      </c>
      <c r="F6" s="8"/>
      <c r="G6" s="8" t="s">
        <v>15</v>
      </c>
      <c r="H6" s="15" t="s">
        <v>61</v>
      </c>
      <c r="I6" s="7" t="s">
        <v>82</v>
      </c>
      <c r="J6" s="8" t="s">
        <v>73</v>
      </c>
      <c r="K6" s="7"/>
      <c r="L6" s="8"/>
    </row>
    <row r="7" spans="1:12" ht="12.75">
      <c r="A7" s="2" t="s">
        <v>152</v>
      </c>
      <c r="B7" s="2"/>
      <c r="C7" s="2"/>
      <c r="D7" s="82">
        <v>20455</v>
      </c>
      <c r="E7" s="8" t="s">
        <v>157</v>
      </c>
      <c r="F7" s="8"/>
      <c r="G7" s="8" t="s">
        <v>19</v>
      </c>
      <c r="H7" s="15">
        <v>21</v>
      </c>
      <c r="I7" s="7" t="s">
        <v>61</v>
      </c>
      <c r="J7" s="8" t="s">
        <v>73</v>
      </c>
      <c r="K7" s="7"/>
      <c r="L7" s="8"/>
    </row>
    <row r="8" spans="1:12" ht="12.75">
      <c r="A8" s="2" t="s">
        <v>152</v>
      </c>
      <c r="B8" s="2"/>
      <c r="C8" s="2"/>
      <c r="D8" s="82">
        <v>20821</v>
      </c>
      <c r="E8" s="8" t="s">
        <v>65</v>
      </c>
      <c r="F8" s="8"/>
      <c r="G8" s="8" t="s">
        <v>15</v>
      </c>
      <c r="H8" s="15">
        <v>26</v>
      </c>
      <c r="I8" s="7" t="s">
        <v>61</v>
      </c>
      <c r="J8" s="8" t="s">
        <v>74</v>
      </c>
      <c r="K8" s="7"/>
      <c r="L8" s="8"/>
    </row>
    <row r="9" spans="1:12" ht="12.75">
      <c r="A9" s="2" t="s">
        <v>152</v>
      </c>
      <c r="B9" s="2" t="s">
        <v>152</v>
      </c>
      <c r="C9" s="2" t="s">
        <v>152</v>
      </c>
      <c r="D9" s="82">
        <v>21186</v>
      </c>
      <c r="E9" s="8" t="s">
        <v>16</v>
      </c>
      <c r="F9" s="8"/>
      <c r="G9" s="8" t="s">
        <v>17</v>
      </c>
      <c r="H9" s="15">
        <v>135</v>
      </c>
      <c r="I9" s="7" t="s">
        <v>102</v>
      </c>
      <c r="J9" s="8" t="s">
        <v>18</v>
      </c>
      <c r="K9" s="7"/>
      <c r="L9" s="14" t="s">
        <v>165</v>
      </c>
    </row>
    <row r="10" spans="1:12" ht="12.75">
      <c r="A10" s="2" t="s">
        <v>152</v>
      </c>
      <c r="B10" s="2" t="s">
        <v>152</v>
      </c>
      <c r="C10" s="2" t="s">
        <v>152</v>
      </c>
      <c r="D10" s="82">
        <v>21666</v>
      </c>
      <c r="E10" s="8" t="s">
        <v>44</v>
      </c>
      <c r="F10" s="8" t="s">
        <v>10</v>
      </c>
      <c r="G10" s="8" t="s">
        <v>15</v>
      </c>
      <c r="H10" s="15">
        <v>38</v>
      </c>
      <c r="I10" s="7" t="s">
        <v>82</v>
      </c>
      <c r="J10" s="8" t="s">
        <v>75</v>
      </c>
      <c r="K10" s="7" t="s">
        <v>42</v>
      </c>
      <c r="L10" s="8" t="s">
        <v>43</v>
      </c>
    </row>
    <row r="11" spans="1:12" ht="12.75">
      <c r="A11" s="2" t="s">
        <v>152</v>
      </c>
      <c r="B11" s="2" t="s">
        <v>152</v>
      </c>
      <c r="C11" s="2" t="s">
        <v>152</v>
      </c>
      <c r="D11" s="82">
        <v>21671</v>
      </c>
      <c r="E11" s="8" t="s">
        <v>171</v>
      </c>
      <c r="F11" s="8" t="s">
        <v>10</v>
      </c>
      <c r="G11" s="8" t="s">
        <v>164</v>
      </c>
      <c r="H11" s="15">
        <v>54</v>
      </c>
      <c r="I11" s="7" t="s">
        <v>82</v>
      </c>
      <c r="J11" s="8" t="s">
        <v>75</v>
      </c>
      <c r="K11" s="7" t="s">
        <v>42</v>
      </c>
      <c r="L11" s="8" t="s">
        <v>43</v>
      </c>
    </row>
    <row r="12" spans="1:12" ht="12.75">
      <c r="A12" s="2" t="s">
        <v>152</v>
      </c>
      <c r="B12" s="2" t="s">
        <v>152</v>
      </c>
      <c r="C12" s="2" t="s">
        <v>152</v>
      </c>
      <c r="D12" s="82">
        <v>21680</v>
      </c>
      <c r="E12" s="8" t="s">
        <v>48</v>
      </c>
      <c r="F12" s="8" t="s">
        <v>10</v>
      </c>
      <c r="G12" s="8" t="s">
        <v>15</v>
      </c>
      <c r="H12" s="15">
        <v>20</v>
      </c>
      <c r="I12" s="7" t="s">
        <v>82</v>
      </c>
      <c r="J12" s="8" t="s">
        <v>75</v>
      </c>
      <c r="K12" s="7" t="s">
        <v>42</v>
      </c>
      <c r="L12" s="8" t="s">
        <v>43</v>
      </c>
    </row>
    <row r="13" spans="1:12" ht="12.75">
      <c r="A13" s="2"/>
      <c r="B13" s="2"/>
      <c r="C13" s="2"/>
      <c r="D13" s="82">
        <v>21687</v>
      </c>
      <c r="E13" s="8" t="s">
        <v>49</v>
      </c>
      <c r="F13" s="8" t="s">
        <v>10</v>
      </c>
      <c r="G13" s="8" t="s">
        <v>15</v>
      </c>
      <c r="H13" s="15" t="s">
        <v>61</v>
      </c>
      <c r="I13" s="7" t="s">
        <v>82</v>
      </c>
      <c r="J13" s="8" t="s">
        <v>75</v>
      </c>
      <c r="K13" s="7" t="s">
        <v>42</v>
      </c>
      <c r="L13" s="8" t="s">
        <v>43</v>
      </c>
    </row>
    <row r="14" spans="1:12" ht="12.75">
      <c r="A14" s="2" t="s">
        <v>152</v>
      </c>
      <c r="B14" s="2" t="s">
        <v>152</v>
      </c>
      <c r="C14" s="2" t="s">
        <v>152</v>
      </c>
      <c r="D14" s="82">
        <v>21707</v>
      </c>
      <c r="E14" s="8" t="s">
        <v>50</v>
      </c>
      <c r="F14" s="8" t="s">
        <v>10</v>
      </c>
      <c r="G14" s="8" t="s">
        <v>15</v>
      </c>
      <c r="H14" s="15">
        <v>67</v>
      </c>
      <c r="I14" s="7" t="s">
        <v>82</v>
      </c>
      <c r="J14" s="8" t="s">
        <v>75</v>
      </c>
      <c r="K14" s="7" t="s">
        <v>42</v>
      </c>
      <c r="L14" s="8" t="s">
        <v>43</v>
      </c>
    </row>
    <row r="15" spans="1:12" ht="12.75">
      <c r="A15" s="2" t="s">
        <v>152</v>
      </c>
      <c r="B15" s="2" t="s">
        <v>152</v>
      </c>
      <c r="C15" s="2" t="s">
        <v>152</v>
      </c>
      <c r="D15" s="82">
        <v>21743</v>
      </c>
      <c r="E15" s="8" t="s">
        <v>60</v>
      </c>
      <c r="F15" s="8" t="s">
        <v>10</v>
      </c>
      <c r="G15" s="8" t="s">
        <v>15</v>
      </c>
      <c r="H15" s="15">
        <v>288</v>
      </c>
      <c r="I15" s="7" t="s">
        <v>77</v>
      </c>
      <c r="J15" s="8" t="s">
        <v>75</v>
      </c>
      <c r="K15" s="7" t="s">
        <v>42</v>
      </c>
      <c r="L15" s="8" t="s">
        <v>43</v>
      </c>
    </row>
    <row r="16" spans="1:12" ht="12.75">
      <c r="A16" s="2"/>
      <c r="B16" s="2"/>
      <c r="C16" s="2"/>
      <c r="D16" s="82">
        <v>21785</v>
      </c>
      <c r="E16" s="8" t="s">
        <v>46</v>
      </c>
      <c r="F16" s="8" t="s">
        <v>10</v>
      </c>
      <c r="G16" s="8" t="s">
        <v>15</v>
      </c>
      <c r="H16" s="15" t="s">
        <v>61</v>
      </c>
      <c r="I16" s="7" t="s">
        <v>71</v>
      </c>
      <c r="J16" s="8" t="s">
        <v>75</v>
      </c>
      <c r="K16" s="7" t="s">
        <v>42</v>
      </c>
      <c r="L16" s="8" t="s">
        <v>43</v>
      </c>
    </row>
    <row r="17" spans="1:12" ht="12.75">
      <c r="A17" s="2" t="s">
        <v>152</v>
      </c>
      <c r="B17" s="2"/>
      <c r="C17" s="2"/>
      <c r="D17" s="82">
        <v>21802</v>
      </c>
      <c r="E17" s="8" t="s">
        <v>47</v>
      </c>
      <c r="F17" s="8" t="s">
        <v>10</v>
      </c>
      <c r="G17" s="8" t="s">
        <v>15</v>
      </c>
      <c r="H17" s="15" t="s">
        <v>61</v>
      </c>
      <c r="I17" s="7" t="s">
        <v>78</v>
      </c>
      <c r="J17" s="8" t="s">
        <v>75</v>
      </c>
      <c r="K17" s="7" t="s">
        <v>42</v>
      </c>
      <c r="L17" s="8" t="s">
        <v>43</v>
      </c>
    </row>
    <row r="18" spans="1:13" ht="12.75">
      <c r="A18" s="2" t="s">
        <v>152</v>
      </c>
      <c r="B18" s="2" t="s">
        <v>152</v>
      </c>
      <c r="C18" s="2" t="s">
        <v>152</v>
      </c>
      <c r="D18" s="83">
        <v>21818</v>
      </c>
      <c r="E18" s="14" t="s">
        <v>16</v>
      </c>
      <c r="F18" s="14" t="s">
        <v>10</v>
      </c>
      <c r="G18" s="14" t="s">
        <v>19</v>
      </c>
      <c r="H18" s="84">
        <v>171</v>
      </c>
      <c r="I18" s="16" t="s">
        <v>79</v>
      </c>
      <c r="J18" s="14" t="s">
        <v>76</v>
      </c>
      <c r="K18" s="16" t="s">
        <v>20</v>
      </c>
      <c r="L18" s="14" t="s">
        <v>21</v>
      </c>
      <c r="M18" t="s">
        <v>22</v>
      </c>
    </row>
    <row r="19" spans="1:12" ht="12.75">
      <c r="A19" s="2" t="s">
        <v>152</v>
      </c>
      <c r="B19" s="2" t="s">
        <v>152</v>
      </c>
      <c r="C19" s="2" t="s">
        <v>152</v>
      </c>
      <c r="D19" s="82">
        <v>21841</v>
      </c>
      <c r="E19" s="8" t="s">
        <v>56</v>
      </c>
      <c r="F19" s="8" t="s">
        <v>10</v>
      </c>
      <c r="G19" s="8" t="s">
        <v>15</v>
      </c>
      <c r="H19" s="15">
        <v>104</v>
      </c>
      <c r="I19" s="7" t="s">
        <v>101</v>
      </c>
      <c r="J19" s="8" t="s">
        <v>76</v>
      </c>
      <c r="K19" s="7" t="s">
        <v>20</v>
      </c>
      <c r="L19" s="8" t="s">
        <v>21</v>
      </c>
    </row>
    <row r="20" spans="1:12" ht="12.75">
      <c r="A20" s="2" t="s">
        <v>152</v>
      </c>
      <c r="B20" s="2" t="s">
        <v>152</v>
      </c>
      <c r="C20" s="2" t="s">
        <v>152</v>
      </c>
      <c r="D20" s="82">
        <v>21841</v>
      </c>
      <c r="E20" s="8" t="s">
        <v>55</v>
      </c>
      <c r="F20" s="8" t="s">
        <v>10</v>
      </c>
      <c r="G20" s="8" t="s">
        <v>15</v>
      </c>
      <c r="H20" s="15">
        <v>40</v>
      </c>
      <c r="I20" s="7" t="s">
        <v>82</v>
      </c>
      <c r="J20" s="7" t="s">
        <v>156</v>
      </c>
      <c r="K20" s="7"/>
      <c r="L20" s="8"/>
    </row>
    <row r="21" spans="1:12" ht="12.75">
      <c r="A21" s="2" t="s">
        <v>152</v>
      </c>
      <c r="B21" s="2" t="s">
        <v>152</v>
      </c>
      <c r="C21" s="2" t="s">
        <v>152</v>
      </c>
      <c r="D21" s="82">
        <v>21890</v>
      </c>
      <c r="E21" s="8" t="s">
        <v>51</v>
      </c>
      <c r="F21" s="8" t="s">
        <v>10</v>
      </c>
      <c r="G21" s="8" t="s">
        <v>15</v>
      </c>
      <c r="H21" s="15">
        <v>10</v>
      </c>
      <c r="I21" s="7" t="s">
        <v>82</v>
      </c>
      <c r="J21" s="8" t="s">
        <v>76</v>
      </c>
      <c r="K21" s="7" t="s">
        <v>20</v>
      </c>
      <c r="L21" s="8" t="s">
        <v>21</v>
      </c>
    </row>
    <row r="22" spans="1:13" ht="12.75">
      <c r="A22" s="93" t="s">
        <v>172</v>
      </c>
      <c r="B22" s="93" t="s">
        <v>169</v>
      </c>
      <c r="C22" s="93" t="s">
        <v>169</v>
      </c>
      <c r="D22" s="91">
        <v>22022</v>
      </c>
      <c r="E22" s="21" t="s">
        <v>45</v>
      </c>
      <c r="F22" s="21" t="s">
        <v>170</v>
      </c>
      <c r="G22" s="21"/>
      <c r="H22" s="92">
        <v>54</v>
      </c>
      <c r="I22" s="24" t="s">
        <v>82</v>
      </c>
      <c r="J22" s="21" t="s">
        <v>76</v>
      </c>
      <c r="K22" s="24" t="s">
        <v>20</v>
      </c>
      <c r="L22" s="21" t="s">
        <v>43</v>
      </c>
      <c r="M22" s="25"/>
    </row>
    <row r="23" spans="1:12" ht="12.75">
      <c r="A23" s="2"/>
      <c r="B23" s="2"/>
      <c r="C23" s="2"/>
      <c r="D23" s="82">
        <v>22022</v>
      </c>
      <c r="E23" s="8" t="s">
        <v>57</v>
      </c>
      <c r="F23" s="8" t="s">
        <v>10</v>
      </c>
      <c r="G23" s="8" t="s">
        <v>178</v>
      </c>
      <c r="H23" s="15">
        <v>150</v>
      </c>
      <c r="I23" s="7" t="s">
        <v>82</v>
      </c>
      <c r="J23" s="85" t="s">
        <v>76</v>
      </c>
      <c r="K23" s="7" t="s">
        <v>20</v>
      </c>
      <c r="L23" s="85" t="s">
        <v>21</v>
      </c>
    </row>
    <row r="24" spans="1:12" ht="12.75">
      <c r="A24" s="2" t="s">
        <v>152</v>
      </c>
      <c r="B24" s="2" t="s">
        <v>152</v>
      </c>
      <c r="C24" s="2" t="s">
        <v>152</v>
      </c>
      <c r="D24" s="83">
        <v>22030</v>
      </c>
      <c r="E24" s="14" t="s">
        <v>84</v>
      </c>
      <c r="F24" s="14" t="s">
        <v>10</v>
      </c>
      <c r="G24" s="14" t="s">
        <v>15</v>
      </c>
      <c r="H24" s="84">
        <v>4</v>
      </c>
      <c r="I24" s="16" t="s">
        <v>82</v>
      </c>
      <c r="J24" s="14" t="s">
        <v>76</v>
      </c>
      <c r="K24" s="16" t="s">
        <v>20</v>
      </c>
      <c r="L24" s="14" t="s">
        <v>21</v>
      </c>
    </row>
    <row r="25" spans="1:12" ht="12.75">
      <c r="A25" s="2"/>
      <c r="B25" s="2"/>
      <c r="C25" s="2"/>
      <c r="D25" s="83">
        <v>22051</v>
      </c>
      <c r="E25" s="14" t="s">
        <v>85</v>
      </c>
      <c r="F25" s="14" t="s">
        <v>10</v>
      </c>
      <c r="G25" s="14" t="s">
        <v>15</v>
      </c>
      <c r="H25" s="84">
        <v>21</v>
      </c>
      <c r="I25" s="16" t="s">
        <v>83</v>
      </c>
      <c r="J25" s="14" t="s">
        <v>76</v>
      </c>
      <c r="K25" s="16" t="s">
        <v>20</v>
      </c>
      <c r="L25" s="14" t="s">
        <v>21</v>
      </c>
    </row>
    <row r="26" spans="1:12" ht="12.75">
      <c r="A26" s="2" t="s">
        <v>152</v>
      </c>
      <c r="B26" s="2" t="s">
        <v>152</v>
      </c>
      <c r="C26" s="2" t="s">
        <v>152</v>
      </c>
      <c r="D26" s="83">
        <v>22072</v>
      </c>
      <c r="E26" s="14" t="s">
        <v>158</v>
      </c>
      <c r="F26" s="14" t="s">
        <v>10</v>
      </c>
      <c r="G26" s="14" t="s">
        <v>15</v>
      </c>
      <c r="H26" s="84">
        <v>47</v>
      </c>
      <c r="I26" s="16" t="s">
        <v>61</v>
      </c>
      <c r="J26" s="8" t="s">
        <v>18</v>
      </c>
      <c r="K26" s="16"/>
      <c r="L26" s="14" t="s">
        <v>165</v>
      </c>
    </row>
    <row r="27" spans="1:12" ht="12.75">
      <c r="A27" s="2"/>
      <c r="B27" s="2"/>
      <c r="C27" s="2"/>
      <c r="D27" s="83">
        <v>22072</v>
      </c>
      <c r="E27" s="14" t="s">
        <v>158</v>
      </c>
      <c r="F27" s="14" t="s">
        <v>10</v>
      </c>
      <c r="G27" s="14" t="s">
        <v>177</v>
      </c>
      <c r="H27" s="84">
        <v>17</v>
      </c>
      <c r="I27" s="16" t="s">
        <v>61</v>
      </c>
      <c r="J27" s="14" t="s">
        <v>76</v>
      </c>
      <c r="K27" s="16" t="s">
        <v>20</v>
      </c>
      <c r="L27" s="14" t="s">
        <v>21</v>
      </c>
    </row>
    <row r="28" spans="1:13" ht="12.75">
      <c r="A28" s="2" t="s">
        <v>169</v>
      </c>
      <c r="B28" s="2" t="s">
        <v>169</v>
      </c>
      <c r="C28" s="2" t="s">
        <v>169</v>
      </c>
      <c r="D28" s="83">
        <v>22076</v>
      </c>
      <c r="E28" s="14" t="s">
        <v>80</v>
      </c>
      <c r="F28" s="14" t="s">
        <v>10</v>
      </c>
      <c r="G28" s="14" t="s">
        <v>144</v>
      </c>
      <c r="H28" s="84">
        <v>11</v>
      </c>
      <c r="I28" s="16" t="s">
        <v>81</v>
      </c>
      <c r="J28" s="14" t="s">
        <v>76</v>
      </c>
      <c r="K28" s="16" t="s">
        <v>20</v>
      </c>
      <c r="L28" s="14" t="s">
        <v>21</v>
      </c>
      <c r="M28" t="s">
        <v>145</v>
      </c>
    </row>
    <row r="29" spans="1:12" ht="12.75">
      <c r="A29" s="2"/>
      <c r="B29" s="2"/>
      <c r="C29" s="2"/>
      <c r="D29" s="83">
        <v>22079</v>
      </c>
      <c r="E29" s="14" t="s">
        <v>109</v>
      </c>
      <c r="F29" s="14" t="s">
        <v>10</v>
      </c>
      <c r="G29" s="14" t="s">
        <v>15</v>
      </c>
      <c r="H29" s="84">
        <v>4</v>
      </c>
      <c r="I29" s="16" t="s">
        <v>86</v>
      </c>
      <c r="J29" s="14" t="s">
        <v>76</v>
      </c>
      <c r="K29" s="16" t="s">
        <v>20</v>
      </c>
      <c r="L29" s="14" t="s">
        <v>21</v>
      </c>
    </row>
    <row r="30" spans="1:12" ht="12.75">
      <c r="A30" s="2" t="s">
        <v>169</v>
      </c>
      <c r="B30" s="2" t="s">
        <v>169</v>
      </c>
      <c r="C30" s="2" t="s">
        <v>169</v>
      </c>
      <c r="D30" s="83">
        <v>22079</v>
      </c>
      <c r="E30" s="14" t="s">
        <v>87</v>
      </c>
      <c r="F30" s="14" t="s">
        <v>10</v>
      </c>
      <c r="G30" s="14" t="s">
        <v>15</v>
      </c>
      <c r="H30" s="84">
        <v>4</v>
      </c>
      <c r="I30" s="16" t="s">
        <v>86</v>
      </c>
      <c r="J30" s="14" t="s">
        <v>76</v>
      </c>
      <c r="K30" s="16" t="s">
        <v>20</v>
      </c>
      <c r="L30" s="14" t="s">
        <v>21</v>
      </c>
    </row>
    <row r="31" spans="1:12" ht="12.75">
      <c r="A31" s="2" t="s">
        <v>169</v>
      </c>
      <c r="B31" s="2" t="s">
        <v>169</v>
      </c>
      <c r="C31" s="2" t="s">
        <v>169</v>
      </c>
      <c r="D31" s="83">
        <v>22079</v>
      </c>
      <c r="E31" s="14" t="s">
        <v>88</v>
      </c>
      <c r="F31" s="14" t="s">
        <v>10</v>
      </c>
      <c r="G31" s="14" t="s">
        <v>15</v>
      </c>
      <c r="H31" s="84">
        <v>4</v>
      </c>
      <c r="I31" s="16" t="s">
        <v>83</v>
      </c>
      <c r="J31" s="14" t="s">
        <v>76</v>
      </c>
      <c r="K31" s="16" t="s">
        <v>20</v>
      </c>
      <c r="L31" s="14" t="s">
        <v>21</v>
      </c>
    </row>
    <row r="32" spans="1:12" ht="12.75">
      <c r="A32" s="2" t="s">
        <v>152</v>
      </c>
      <c r="B32" s="2" t="s">
        <v>152</v>
      </c>
      <c r="C32" s="2" t="s">
        <v>152</v>
      </c>
      <c r="D32" s="83">
        <v>22093</v>
      </c>
      <c r="E32" s="14" t="s">
        <v>103</v>
      </c>
      <c r="F32" s="14" t="s">
        <v>12</v>
      </c>
      <c r="G32" s="14" t="s">
        <v>13</v>
      </c>
      <c r="H32" s="84">
        <v>16</v>
      </c>
      <c r="I32" s="16" t="s">
        <v>92</v>
      </c>
      <c r="J32" s="14" t="s">
        <v>89</v>
      </c>
      <c r="K32" s="16" t="s">
        <v>14</v>
      </c>
      <c r="L32" s="14" t="s">
        <v>90</v>
      </c>
    </row>
    <row r="33" spans="1:13" ht="12.75">
      <c r="A33" s="2" t="s">
        <v>152</v>
      </c>
      <c r="B33" s="2" t="s">
        <v>152</v>
      </c>
      <c r="C33" s="2" t="s">
        <v>152</v>
      </c>
      <c r="D33" s="86">
        <v>22107</v>
      </c>
      <c r="E33" s="77" t="s">
        <v>24</v>
      </c>
      <c r="F33" s="77" t="s">
        <v>58</v>
      </c>
      <c r="G33" s="77" t="s">
        <v>174</v>
      </c>
      <c r="H33" s="87">
        <v>82</v>
      </c>
      <c r="I33" s="88" t="s">
        <v>94</v>
      </c>
      <c r="J33" s="77" t="s">
        <v>89</v>
      </c>
      <c r="K33" s="88" t="s">
        <v>25</v>
      </c>
      <c r="L33" s="77" t="s">
        <v>93</v>
      </c>
      <c r="M33" s="37" t="s">
        <v>146</v>
      </c>
    </row>
    <row r="34" spans="1:12" ht="12.75">
      <c r="A34" s="2"/>
      <c r="B34" s="2"/>
      <c r="C34" s="2"/>
      <c r="D34" s="82">
        <v>22128</v>
      </c>
      <c r="E34" s="8" t="s">
        <v>96</v>
      </c>
      <c r="F34" s="8" t="s">
        <v>10</v>
      </c>
      <c r="G34" s="8" t="s">
        <v>15</v>
      </c>
      <c r="H34" s="15" t="s">
        <v>179</v>
      </c>
      <c r="I34" s="7" t="s">
        <v>61</v>
      </c>
      <c r="J34" s="8" t="s">
        <v>76</v>
      </c>
      <c r="K34" s="7" t="s">
        <v>20</v>
      </c>
      <c r="L34" s="8" t="s">
        <v>21</v>
      </c>
    </row>
    <row r="35" spans="1:12" ht="12.75">
      <c r="A35" s="2"/>
      <c r="B35" s="2"/>
      <c r="C35" s="2"/>
      <c r="D35" s="82">
        <v>22148</v>
      </c>
      <c r="E35" s="8" t="s">
        <v>95</v>
      </c>
      <c r="F35" s="8" t="s">
        <v>10</v>
      </c>
      <c r="G35" s="8" t="s">
        <v>15</v>
      </c>
      <c r="H35" s="15">
        <v>6</v>
      </c>
      <c r="I35" s="7" t="s">
        <v>133</v>
      </c>
      <c r="J35" s="8" t="s">
        <v>76</v>
      </c>
      <c r="K35" s="7" t="s">
        <v>20</v>
      </c>
      <c r="L35" s="8" t="s">
        <v>21</v>
      </c>
    </row>
    <row r="36" spans="1:12" ht="12.75">
      <c r="A36" s="2" t="s">
        <v>152</v>
      </c>
      <c r="B36" s="2" t="s">
        <v>152</v>
      </c>
      <c r="C36" s="2"/>
      <c r="D36" s="83">
        <v>22182</v>
      </c>
      <c r="E36" s="14" t="s">
        <v>16</v>
      </c>
      <c r="F36" s="14" t="s">
        <v>10</v>
      </c>
      <c r="G36" s="14" t="s">
        <v>8</v>
      </c>
      <c r="H36" s="84">
        <v>154</v>
      </c>
      <c r="I36" s="16" t="s">
        <v>98</v>
      </c>
      <c r="J36" s="14" t="s">
        <v>89</v>
      </c>
      <c r="K36" s="16" t="s">
        <v>26</v>
      </c>
      <c r="L36" s="14" t="s">
        <v>91</v>
      </c>
    </row>
    <row r="37" spans="1:12" ht="12.75">
      <c r="A37" s="2"/>
      <c r="B37" s="2"/>
      <c r="C37" s="2"/>
      <c r="D37" s="82">
        <v>22184</v>
      </c>
      <c r="E37" s="8" t="s">
        <v>27</v>
      </c>
      <c r="F37" s="8" t="s">
        <v>10</v>
      </c>
      <c r="G37" s="8" t="s">
        <v>15</v>
      </c>
      <c r="H37" s="15">
        <v>21</v>
      </c>
      <c r="I37" s="7" t="s">
        <v>134</v>
      </c>
      <c r="J37" s="8" t="s">
        <v>89</v>
      </c>
      <c r="K37" s="7" t="s">
        <v>26</v>
      </c>
      <c r="L37" s="8" t="s">
        <v>91</v>
      </c>
    </row>
    <row r="38" spans="1:12" ht="12.75">
      <c r="A38" s="2" t="s">
        <v>152</v>
      </c>
      <c r="B38" s="2" t="s">
        <v>152</v>
      </c>
      <c r="C38" s="2" t="s">
        <v>152</v>
      </c>
      <c r="D38" s="83">
        <v>22212</v>
      </c>
      <c r="E38" s="14" t="s">
        <v>105</v>
      </c>
      <c r="F38" s="14" t="s">
        <v>10</v>
      </c>
      <c r="G38" s="14" t="s">
        <v>28</v>
      </c>
      <c r="H38" s="84">
        <v>4</v>
      </c>
      <c r="I38" s="16" t="s">
        <v>86</v>
      </c>
      <c r="J38" s="14" t="s">
        <v>89</v>
      </c>
      <c r="K38" s="16" t="s">
        <v>26</v>
      </c>
      <c r="L38" s="14" t="s">
        <v>91</v>
      </c>
    </row>
    <row r="39" spans="1:12" ht="12.75">
      <c r="A39" s="2"/>
      <c r="B39" s="2"/>
      <c r="C39" s="2"/>
      <c r="D39" s="82">
        <v>22378</v>
      </c>
      <c r="E39" s="8" t="s">
        <v>52</v>
      </c>
      <c r="F39" s="8" t="s">
        <v>10</v>
      </c>
      <c r="G39" s="8" t="s">
        <v>15</v>
      </c>
      <c r="H39" s="15" t="s">
        <v>61</v>
      </c>
      <c r="I39" s="7" t="s">
        <v>100</v>
      </c>
      <c r="J39" s="89" t="s">
        <v>89</v>
      </c>
      <c r="K39" s="90" t="s">
        <v>26</v>
      </c>
      <c r="L39" s="89" t="s">
        <v>91</v>
      </c>
    </row>
    <row r="40" spans="1:12" ht="12.75">
      <c r="A40" s="2"/>
      <c r="B40" s="2"/>
      <c r="C40" s="2"/>
      <c r="D40" s="83">
        <v>22436</v>
      </c>
      <c r="E40" s="14" t="s">
        <v>109</v>
      </c>
      <c r="F40" s="14" t="s">
        <v>10</v>
      </c>
      <c r="G40" s="14" t="s">
        <v>15</v>
      </c>
      <c r="H40" s="84">
        <v>10</v>
      </c>
      <c r="I40" s="16" t="s">
        <v>110</v>
      </c>
      <c r="J40" s="14" t="s">
        <v>89</v>
      </c>
      <c r="K40" s="16" t="s">
        <v>26</v>
      </c>
      <c r="L40" s="14" t="s">
        <v>91</v>
      </c>
    </row>
    <row r="41" spans="1:12" ht="12.75">
      <c r="A41" s="2" t="s">
        <v>169</v>
      </c>
      <c r="B41" s="2" t="s">
        <v>169</v>
      </c>
      <c r="C41" s="2" t="s">
        <v>169</v>
      </c>
      <c r="D41" s="83">
        <v>22436</v>
      </c>
      <c r="E41" s="14" t="s">
        <v>87</v>
      </c>
      <c r="F41" s="14" t="s">
        <v>10</v>
      </c>
      <c r="G41" s="14" t="s">
        <v>15</v>
      </c>
      <c r="H41" s="84">
        <v>10</v>
      </c>
      <c r="I41" s="16" t="s">
        <v>111</v>
      </c>
      <c r="J41" s="14" t="s">
        <v>89</v>
      </c>
      <c r="K41" s="16" t="s">
        <v>26</v>
      </c>
      <c r="L41" s="14" t="s">
        <v>91</v>
      </c>
    </row>
    <row r="42" spans="1:12" ht="12.75">
      <c r="A42" s="2" t="s">
        <v>169</v>
      </c>
      <c r="B42" s="2" t="s">
        <v>169</v>
      </c>
      <c r="C42" s="2" t="s">
        <v>169</v>
      </c>
      <c r="D42" s="83">
        <v>22436</v>
      </c>
      <c r="E42" s="14" t="s">
        <v>88</v>
      </c>
      <c r="F42" s="14" t="s">
        <v>10</v>
      </c>
      <c r="G42" s="14" t="s">
        <v>15</v>
      </c>
      <c r="H42" s="84">
        <v>10</v>
      </c>
      <c r="I42" s="16" t="s">
        <v>99</v>
      </c>
      <c r="J42" s="14" t="s">
        <v>89</v>
      </c>
      <c r="K42" s="16" t="s">
        <v>26</v>
      </c>
      <c r="L42" s="14" t="s">
        <v>91</v>
      </c>
    </row>
    <row r="43" spans="1:12" ht="12.75">
      <c r="A43" s="2" t="s">
        <v>152</v>
      </c>
      <c r="B43" s="2" t="s">
        <v>152</v>
      </c>
      <c r="C43" s="2" t="s">
        <v>152</v>
      </c>
      <c r="D43" s="83">
        <v>22442</v>
      </c>
      <c r="E43" s="14" t="s">
        <v>103</v>
      </c>
      <c r="F43" s="14" t="s">
        <v>23</v>
      </c>
      <c r="G43" s="14" t="s">
        <v>11</v>
      </c>
      <c r="H43" s="84">
        <v>57</v>
      </c>
      <c r="I43" s="16" t="s">
        <v>132</v>
      </c>
      <c r="J43" s="14" t="s">
        <v>89</v>
      </c>
      <c r="K43" s="16" t="s">
        <v>53</v>
      </c>
      <c r="L43" s="14" t="s">
        <v>104</v>
      </c>
    </row>
    <row r="44" spans="1:12" ht="12.75">
      <c r="A44" s="2" t="s">
        <v>152</v>
      </c>
      <c r="B44" s="2" t="s">
        <v>152</v>
      </c>
      <c r="C44" s="2" t="s">
        <v>152</v>
      </c>
      <c r="D44" s="83">
        <v>22471</v>
      </c>
      <c r="E44" s="14" t="s">
        <v>107</v>
      </c>
      <c r="F44" s="14" t="s">
        <v>10</v>
      </c>
      <c r="G44" s="14" t="s">
        <v>173</v>
      </c>
      <c r="H44" s="84">
        <v>12</v>
      </c>
      <c r="I44" s="16" t="s">
        <v>83</v>
      </c>
      <c r="J44" s="14" t="s">
        <v>89</v>
      </c>
      <c r="K44" s="7" t="s">
        <v>53</v>
      </c>
      <c r="L44" s="8" t="s">
        <v>104</v>
      </c>
    </row>
    <row r="45" spans="1:12" ht="12.75">
      <c r="A45" s="93" t="s">
        <v>172</v>
      </c>
      <c r="B45" s="93" t="s">
        <v>169</v>
      </c>
      <c r="C45" s="93" t="s">
        <v>169</v>
      </c>
      <c r="D45" s="91">
        <v>22499</v>
      </c>
      <c r="E45" s="21" t="s">
        <v>108</v>
      </c>
      <c r="F45" s="21" t="s">
        <v>23</v>
      </c>
      <c r="G45" s="21" t="s">
        <v>15</v>
      </c>
      <c r="H45" s="92" t="s">
        <v>61</v>
      </c>
      <c r="I45" s="24" t="s">
        <v>116</v>
      </c>
      <c r="J45" s="21" t="s">
        <v>89</v>
      </c>
      <c r="K45" s="24" t="s">
        <v>53</v>
      </c>
      <c r="L45" s="21" t="s">
        <v>104</v>
      </c>
    </row>
    <row r="46" spans="1:13" ht="12.75">
      <c r="A46" s="2"/>
      <c r="B46" s="2"/>
      <c r="C46" s="2"/>
      <c r="D46" s="82">
        <v>22499</v>
      </c>
      <c r="E46" s="8" t="s">
        <v>30</v>
      </c>
      <c r="F46" s="8" t="s">
        <v>10</v>
      </c>
      <c r="G46" s="8" t="s">
        <v>6</v>
      </c>
      <c r="H46" s="15">
        <v>47</v>
      </c>
      <c r="I46" s="7" t="s">
        <v>134</v>
      </c>
      <c r="J46" s="8" t="s">
        <v>89</v>
      </c>
      <c r="K46" s="7" t="s">
        <v>53</v>
      </c>
      <c r="L46" s="8" t="s">
        <v>104</v>
      </c>
      <c r="M46" t="s">
        <v>163</v>
      </c>
    </row>
    <row r="47" spans="1:12" ht="12.75">
      <c r="A47" s="2"/>
      <c r="B47" s="2"/>
      <c r="C47" s="2"/>
      <c r="D47" s="82">
        <v>22508</v>
      </c>
      <c r="E47" s="8" t="s">
        <v>106</v>
      </c>
      <c r="F47" s="8" t="s">
        <v>23</v>
      </c>
      <c r="G47" s="8" t="s">
        <v>6</v>
      </c>
      <c r="H47" s="15">
        <v>36</v>
      </c>
      <c r="I47" s="7" t="s">
        <v>135</v>
      </c>
      <c r="J47" s="8" t="s">
        <v>89</v>
      </c>
      <c r="K47" s="7" t="s">
        <v>53</v>
      </c>
      <c r="L47" s="8" t="s">
        <v>104</v>
      </c>
    </row>
    <row r="48" spans="1:12" ht="12.75">
      <c r="A48" s="2" t="s">
        <v>152</v>
      </c>
      <c r="B48" s="2" t="s">
        <v>152</v>
      </c>
      <c r="C48" s="2" t="s">
        <v>152</v>
      </c>
      <c r="D48" s="83">
        <v>22576</v>
      </c>
      <c r="E48" s="14" t="s">
        <v>105</v>
      </c>
      <c r="F48" s="14" t="s">
        <v>23</v>
      </c>
      <c r="G48" s="14" t="s">
        <v>8</v>
      </c>
      <c r="H48" s="84">
        <v>11</v>
      </c>
      <c r="I48" s="16" t="s">
        <v>86</v>
      </c>
      <c r="J48" s="14" t="s">
        <v>89</v>
      </c>
      <c r="K48" s="16" t="s">
        <v>53</v>
      </c>
      <c r="L48" s="14" t="s">
        <v>104</v>
      </c>
    </row>
    <row r="49" spans="1:12" ht="12.75">
      <c r="A49" s="2" t="s">
        <v>152</v>
      </c>
      <c r="B49" s="2" t="s">
        <v>152</v>
      </c>
      <c r="C49" s="2" t="s">
        <v>152</v>
      </c>
      <c r="D49" s="83">
        <v>23134</v>
      </c>
      <c r="E49" s="14" t="s">
        <v>31</v>
      </c>
      <c r="F49" s="14" t="s">
        <v>23</v>
      </c>
      <c r="G49" s="14" t="s">
        <v>15</v>
      </c>
      <c r="H49" s="84">
        <v>12</v>
      </c>
      <c r="I49" s="16" t="s">
        <v>116</v>
      </c>
      <c r="J49" s="14" t="s">
        <v>89</v>
      </c>
      <c r="K49" s="16" t="s">
        <v>53</v>
      </c>
      <c r="L49" s="14" t="s">
        <v>104</v>
      </c>
    </row>
    <row r="50" spans="1:12" ht="12.75">
      <c r="A50" s="2" t="s">
        <v>152</v>
      </c>
      <c r="B50" s="2" t="s">
        <v>152</v>
      </c>
      <c r="C50" s="2" t="s">
        <v>152</v>
      </c>
      <c r="D50" s="83">
        <v>23134</v>
      </c>
      <c r="E50" s="14" t="s">
        <v>32</v>
      </c>
      <c r="F50" s="14" t="s">
        <v>23</v>
      </c>
      <c r="G50" s="14" t="s">
        <v>15</v>
      </c>
      <c r="H50" s="84">
        <v>12</v>
      </c>
      <c r="I50" s="16" t="s">
        <v>116</v>
      </c>
      <c r="J50" s="14" t="s">
        <v>89</v>
      </c>
      <c r="K50" s="16" t="s">
        <v>53</v>
      </c>
      <c r="L50" s="14" t="s">
        <v>104</v>
      </c>
    </row>
    <row r="51" spans="1:13" ht="12.75">
      <c r="A51" s="2" t="s">
        <v>152</v>
      </c>
      <c r="B51" s="2" t="s">
        <v>152</v>
      </c>
      <c r="C51" s="2" t="s">
        <v>152</v>
      </c>
      <c r="D51" s="83">
        <v>23177</v>
      </c>
      <c r="E51" s="14" t="s">
        <v>103</v>
      </c>
      <c r="F51" s="14" t="s">
        <v>23</v>
      </c>
      <c r="G51" s="14" t="s">
        <v>140</v>
      </c>
      <c r="H51" s="84">
        <v>25</v>
      </c>
      <c r="I51" s="16" t="s">
        <v>116</v>
      </c>
      <c r="J51" s="14" t="s">
        <v>114</v>
      </c>
      <c r="K51" s="16" t="s">
        <v>34</v>
      </c>
      <c r="L51" s="14" t="s">
        <v>112</v>
      </c>
      <c r="M51" t="s">
        <v>147</v>
      </c>
    </row>
    <row r="52" spans="1:12" ht="12.75">
      <c r="A52" s="2"/>
      <c r="B52" s="2"/>
      <c r="C52" s="2"/>
      <c r="D52" s="82">
        <v>23192</v>
      </c>
      <c r="E52" s="8" t="s">
        <v>33</v>
      </c>
      <c r="F52" s="8" t="s">
        <v>23</v>
      </c>
      <c r="G52" s="8" t="s">
        <v>15</v>
      </c>
      <c r="H52" s="15">
        <v>14</v>
      </c>
      <c r="I52" s="7">
        <v>6</v>
      </c>
      <c r="J52" s="8" t="s">
        <v>114</v>
      </c>
      <c r="K52" s="7" t="s">
        <v>34</v>
      </c>
      <c r="L52" s="8" t="s">
        <v>112</v>
      </c>
    </row>
    <row r="53" spans="1:12" ht="12.75">
      <c r="A53" s="2" t="s">
        <v>169</v>
      </c>
      <c r="B53" s="2" t="s">
        <v>169</v>
      </c>
      <c r="C53" s="2" t="s">
        <v>169</v>
      </c>
      <c r="D53" s="83">
        <v>23485</v>
      </c>
      <c r="E53" s="14" t="s">
        <v>80</v>
      </c>
      <c r="F53" s="14" t="s">
        <v>23</v>
      </c>
      <c r="G53" s="14" t="s">
        <v>35</v>
      </c>
      <c r="H53" s="84">
        <v>22</v>
      </c>
      <c r="I53" s="16" t="s">
        <v>113</v>
      </c>
      <c r="J53" s="14" t="s">
        <v>114</v>
      </c>
      <c r="K53" s="16" t="s">
        <v>34</v>
      </c>
      <c r="L53" s="14" t="s">
        <v>112</v>
      </c>
    </row>
    <row r="54" spans="1:13" ht="12.75">
      <c r="A54" s="2"/>
      <c r="B54" s="2"/>
      <c r="C54" s="2"/>
      <c r="D54" s="82">
        <v>23528</v>
      </c>
      <c r="E54" s="8" t="s">
        <v>124</v>
      </c>
      <c r="F54" s="8" t="s">
        <v>23</v>
      </c>
      <c r="G54" s="8" t="s">
        <v>40</v>
      </c>
      <c r="H54" s="15">
        <v>134</v>
      </c>
      <c r="I54" s="7" t="s">
        <v>136</v>
      </c>
      <c r="J54" s="8" t="s">
        <v>115</v>
      </c>
      <c r="K54" s="7">
        <v>5843</v>
      </c>
      <c r="L54" s="8"/>
      <c r="M54" s="5"/>
    </row>
    <row r="55" spans="1:13" ht="12.75">
      <c r="A55" s="2" t="s">
        <v>152</v>
      </c>
      <c r="B55" s="2" t="s">
        <v>152</v>
      </c>
      <c r="C55" s="2" t="s">
        <v>152</v>
      </c>
      <c r="D55" s="83">
        <v>23548</v>
      </c>
      <c r="E55" s="14" t="s">
        <v>103</v>
      </c>
      <c r="F55" s="14" t="s">
        <v>141</v>
      </c>
      <c r="G55" s="14" t="s">
        <v>35</v>
      </c>
      <c r="H55" s="84">
        <v>23</v>
      </c>
      <c r="I55" s="16" t="s">
        <v>119</v>
      </c>
      <c r="J55" s="14" t="s">
        <v>115</v>
      </c>
      <c r="K55" s="16">
        <v>5843</v>
      </c>
      <c r="L55" s="14"/>
      <c r="M55" t="s">
        <v>148</v>
      </c>
    </row>
    <row r="56" spans="1:12" ht="12.75">
      <c r="A56" s="2" t="s">
        <v>152</v>
      </c>
      <c r="B56" s="2" t="s">
        <v>152</v>
      </c>
      <c r="C56" s="2" t="s">
        <v>152</v>
      </c>
      <c r="D56" s="82">
        <v>23562</v>
      </c>
      <c r="E56" s="8" t="s">
        <v>117</v>
      </c>
      <c r="F56" s="8" t="s">
        <v>23</v>
      </c>
      <c r="G56" s="8" t="s">
        <v>118</v>
      </c>
      <c r="H56" s="15">
        <v>28</v>
      </c>
      <c r="I56" s="7" t="s">
        <v>120</v>
      </c>
      <c r="J56" s="8" t="s">
        <v>114</v>
      </c>
      <c r="K56" s="7" t="s">
        <v>121</v>
      </c>
      <c r="L56" s="8" t="s">
        <v>122</v>
      </c>
    </row>
    <row r="57" spans="1:13" ht="12.75">
      <c r="A57" s="93" t="s">
        <v>172</v>
      </c>
      <c r="B57" s="93" t="s">
        <v>169</v>
      </c>
      <c r="C57" s="93" t="s">
        <v>169</v>
      </c>
      <c r="D57" s="91">
        <v>23563</v>
      </c>
      <c r="E57" s="21" t="s">
        <v>36</v>
      </c>
      <c r="F57" s="21" t="s">
        <v>23</v>
      </c>
      <c r="G57" s="24" t="s">
        <v>175</v>
      </c>
      <c r="H57" s="92">
        <v>102</v>
      </c>
      <c r="I57" s="24" t="s">
        <v>134</v>
      </c>
      <c r="J57" s="21" t="s">
        <v>114</v>
      </c>
      <c r="K57" s="24" t="s">
        <v>34</v>
      </c>
      <c r="L57" s="21" t="s">
        <v>112</v>
      </c>
      <c r="M57" s="25"/>
    </row>
    <row r="58" spans="1:12" ht="12.75">
      <c r="A58" s="2"/>
      <c r="B58" s="2"/>
      <c r="C58" s="2"/>
      <c r="D58" s="83">
        <v>23885</v>
      </c>
      <c r="E58" s="14" t="s">
        <v>124</v>
      </c>
      <c r="F58" s="14" t="s">
        <v>23</v>
      </c>
      <c r="G58" s="14" t="s">
        <v>39</v>
      </c>
      <c r="H58" s="84">
        <v>15</v>
      </c>
      <c r="I58" s="16" t="s">
        <v>125</v>
      </c>
      <c r="J58" s="14" t="s">
        <v>115</v>
      </c>
      <c r="K58" s="16">
        <v>5843</v>
      </c>
      <c r="L58" s="14"/>
    </row>
    <row r="59" spans="1:12" ht="12.75">
      <c r="A59" s="2" t="s">
        <v>169</v>
      </c>
      <c r="B59" s="2" t="s">
        <v>169</v>
      </c>
      <c r="C59" s="2" t="s">
        <v>169</v>
      </c>
      <c r="D59" s="83">
        <v>23909</v>
      </c>
      <c r="E59" s="14" t="s">
        <v>80</v>
      </c>
      <c r="F59" s="14" t="s">
        <v>23</v>
      </c>
      <c r="G59" s="14" t="s">
        <v>39</v>
      </c>
      <c r="H59" s="84">
        <v>18</v>
      </c>
      <c r="I59" s="16" t="s">
        <v>123</v>
      </c>
      <c r="J59" s="14" t="s">
        <v>115</v>
      </c>
      <c r="K59" s="16">
        <v>6023</v>
      </c>
      <c r="L59" s="14"/>
    </row>
    <row r="60" spans="1:13" ht="12.75">
      <c r="A60" s="2" t="s">
        <v>152</v>
      </c>
      <c r="B60" s="2" t="s">
        <v>152</v>
      </c>
      <c r="C60" s="2" t="s">
        <v>152</v>
      </c>
      <c r="D60" s="83">
        <v>23912</v>
      </c>
      <c r="E60" s="14" t="s">
        <v>103</v>
      </c>
      <c r="F60" s="8" t="s">
        <v>23</v>
      </c>
      <c r="G60" s="14" t="s">
        <v>39</v>
      </c>
      <c r="H60" s="84">
        <v>26</v>
      </c>
      <c r="I60" s="16" t="s">
        <v>98</v>
      </c>
      <c r="J60" s="14" t="s">
        <v>115</v>
      </c>
      <c r="K60" s="16">
        <v>6313</v>
      </c>
      <c r="L60" s="14"/>
      <c r="M60" t="s">
        <v>149</v>
      </c>
    </row>
    <row r="61" spans="1:12" ht="12.75">
      <c r="A61" s="2"/>
      <c r="B61" s="2"/>
      <c r="C61" s="2"/>
      <c r="D61" s="83">
        <v>23926</v>
      </c>
      <c r="E61" s="14" t="s">
        <v>117</v>
      </c>
      <c r="F61" s="14" t="s">
        <v>23</v>
      </c>
      <c r="G61" s="14" t="s">
        <v>39</v>
      </c>
      <c r="H61" s="84">
        <v>10</v>
      </c>
      <c r="I61" s="16" t="s">
        <v>137</v>
      </c>
      <c r="J61" s="14" t="s">
        <v>115</v>
      </c>
      <c r="K61" s="16">
        <v>6313</v>
      </c>
      <c r="L61" s="14"/>
    </row>
    <row r="62" spans="1:12" ht="12.75">
      <c r="A62" s="2" t="s">
        <v>152</v>
      </c>
      <c r="B62" s="2" t="s">
        <v>152</v>
      </c>
      <c r="C62" s="2" t="s">
        <v>152</v>
      </c>
      <c r="D62" s="83">
        <v>24074</v>
      </c>
      <c r="E62" s="14" t="s">
        <v>37</v>
      </c>
      <c r="F62" s="14" t="s">
        <v>23</v>
      </c>
      <c r="G62" s="14" t="s">
        <v>15</v>
      </c>
      <c r="H62" s="84">
        <v>8</v>
      </c>
      <c r="I62" s="16" t="s">
        <v>126</v>
      </c>
      <c r="J62" s="14" t="s">
        <v>115</v>
      </c>
      <c r="K62" s="16">
        <v>6023</v>
      </c>
      <c r="L62" s="14"/>
    </row>
    <row r="63" spans="1:12" ht="12.75">
      <c r="A63" s="2" t="s">
        <v>169</v>
      </c>
      <c r="B63" s="2" t="s">
        <v>169</v>
      </c>
      <c r="C63" s="2" t="s">
        <v>169</v>
      </c>
      <c r="D63" s="82">
        <v>24108</v>
      </c>
      <c r="E63" s="14" t="s">
        <v>80</v>
      </c>
      <c r="F63" s="14" t="s">
        <v>23</v>
      </c>
      <c r="G63" s="8" t="s">
        <v>142</v>
      </c>
      <c r="H63" s="15">
        <v>17</v>
      </c>
      <c r="I63" s="16" t="s">
        <v>143</v>
      </c>
      <c r="J63" s="14" t="s">
        <v>127</v>
      </c>
      <c r="K63" s="17" t="s">
        <v>128</v>
      </c>
      <c r="L63" s="89"/>
    </row>
    <row r="64" spans="1:13" ht="12.75">
      <c r="A64" s="2" t="s">
        <v>152</v>
      </c>
      <c r="B64" s="2" t="s">
        <v>152</v>
      </c>
      <c r="C64" s="2" t="s">
        <v>152</v>
      </c>
      <c r="D64" s="83">
        <v>24276</v>
      </c>
      <c r="E64" s="14" t="s">
        <v>103</v>
      </c>
      <c r="F64" s="14" t="s">
        <v>23</v>
      </c>
      <c r="G64" s="14" t="s">
        <v>40</v>
      </c>
      <c r="H64" s="84">
        <v>17</v>
      </c>
      <c r="I64" s="16" t="s">
        <v>138</v>
      </c>
      <c r="J64" s="14" t="s">
        <v>127</v>
      </c>
      <c r="K64" s="17" t="s">
        <v>128</v>
      </c>
      <c r="L64" s="14"/>
      <c r="M64" t="s">
        <v>150</v>
      </c>
    </row>
    <row r="65" spans="1:12" ht="12.75">
      <c r="A65" s="2" t="s">
        <v>169</v>
      </c>
      <c r="B65" s="2" t="s">
        <v>169</v>
      </c>
      <c r="C65" s="2" t="s">
        <v>169</v>
      </c>
      <c r="D65" s="83">
        <v>24571</v>
      </c>
      <c r="E65" s="14" t="s">
        <v>80</v>
      </c>
      <c r="F65" s="14" t="s">
        <v>38</v>
      </c>
      <c r="G65" s="14" t="s">
        <v>130</v>
      </c>
      <c r="H65" s="84">
        <v>15</v>
      </c>
      <c r="I65" s="16" t="s">
        <v>131</v>
      </c>
      <c r="J65" s="14" t="s">
        <v>129</v>
      </c>
      <c r="K65" s="16">
        <v>1020</v>
      </c>
      <c r="L65" s="14"/>
    </row>
    <row r="66" spans="1:13" ht="12.75">
      <c r="A66" s="2" t="s">
        <v>152</v>
      </c>
      <c r="B66" s="2" t="s">
        <v>152</v>
      </c>
      <c r="C66" s="2" t="s">
        <v>152</v>
      </c>
      <c r="D66" s="83">
        <v>24633</v>
      </c>
      <c r="E66" s="14" t="s">
        <v>103</v>
      </c>
      <c r="F66" s="14" t="s">
        <v>38</v>
      </c>
      <c r="G66" s="14" t="s">
        <v>41</v>
      </c>
      <c r="H66" s="84">
        <v>16</v>
      </c>
      <c r="I66" s="16" t="s">
        <v>139</v>
      </c>
      <c r="J66" s="14" t="s">
        <v>129</v>
      </c>
      <c r="K66" s="16">
        <v>1020</v>
      </c>
      <c r="L66" s="14"/>
      <c r="M66" t="s">
        <v>151</v>
      </c>
    </row>
  </sheetData>
  <sheetProtection/>
  <mergeCells count="10">
    <mergeCell ref="K1:K2"/>
    <mergeCell ref="L1:L2"/>
    <mergeCell ref="G1:G2"/>
    <mergeCell ref="H1:H2"/>
    <mergeCell ref="I1:I2"/>
    <mergeCell ref="J1:J2"/>
    <mergeCell ref="A1:C1"/>
    <mergeCell ref="D1:D2"/>
    <mergeCell ref="E1:E2"/>
    <mergeCell ref="F1:F2"/>
  </mergeCells>
  <printOptions/>
  <pageMargins left="0.29" right="0.2" top="0.51" bottom="0.48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PageLayoutView="0" workbookViewId="0" topLeftCell="A10">
      <selection activeCell="K43" sqref="K43:L43"/>
    </sheetView>
  </sheetViews>
  <sheetFormatPr defaultColWidth="11.421875" defaultRowHeight="12.75"/>
  <cols>
    <col min="1" max="1" width="4.57421875" style="0" customWidth="1"/>
    <col min="2" max="2" width="4.8515625" style="36" customWidth="1"/>
    <col min="3" max="3" width="9.28125" style="2" customWidth="1"/>
    <col min="4" max="4" width="8.140625" style="29" bestFit="1" customWidth="1"/>
    <col min="5" max="5" width="37.7109375" style="0" bestFit="1" customWidth="1"/>
    <col min="6" max="6" width="19.8515625" style="0" bestFit="1" customWidth="1"/>
    <col min="7" max="7" width="23.8515625" style="0" bestFit="1" customWidth="1"/>
    <col min="8" max="8" width="11.57421875" style="2" customWidth="1"/>
    <col min="9" max="9" width="24.140625" style="1" bestFit="1" customWidth="1"/>
    <col min="10" max="10" width="21.421875" style="0" bestFit="1" customWidth="1"/>
    <col min="11" max="11" width="10.00390625" style="1" customWidth="1"/>
    <col min="12" max="12" width="9.57421875" style="1" bestFit="1" customWidth="1"/>
    <col min="13" max="13" width="136.8515625" style="0" bestFit="1" customWidth="1"/>
  </cols>
  <sheetData>
    <row r="1" spans="1:13" ht="15">
      <c r="A1" s="63"/>
      <c r="B1" s="64"/>
      <c r="C1" s="65"/>
      <c r="D1" s="68" t="s">
        <v>0</v>
      </c>
      <c r="E1" s="6" t="s">
        <v>1</v>
      </c>
      <c r="F1" s="6" t="s">
        <v>2</v>
      </c>
      <c r="G1" s="6" t="s">
        <v>4</v>
      </c>
      <c r="H1" s="69" t="s">
        <v>9</v>
      </c>
      <c r="I1" s="72" t="s">
        <v>7</v>
      </c>
      <c r="J1" s="6" t="s">
        <v>3</v>
      </c>
      <c r="K1" s="72" t="s">
        <v>5</v>
      </c>
      <c r="L1" s="3" t="s">
        <v>29</v>
      </c>
      <c r="M1" s="3"/>
    </row>
    <row r="2" spans="1:13" s="3" customFormat="1" ht="15">
      <c r="A2" s="62"/>
      <c r="B2" s="41"/>
      <c r="C2" s="41"/>
      <c r="D2" s="27">
        <f>Palmares!D3</f>
        <v>19517</v>
      </c>
      <c r="E2" s="18" t="s">
        <v>67</v>
      </c>
      <c r="F2" s="27" t="str">
        <f>Palmares!F3</f>
        <v>probable erreur</v>
      </c>
      <c r="G2" s="18" t="s">
        <v>54</v>
      </c>
      <c r="H2" s="19">
        <v>22</v>
      </c>
      <c r="I2" s="20" t="s">
        <v>72</v>
      </c>
      <c r="J2" s="18" t="s">
        <v>68</v>
      </c>
      <c r="K2" s="20" t="s">
        <v>69</v>
      </c>
      <c r="L2" s="20" t="s">
        <v>70</v>
      </c>
      <c r="M2"/>
    </row>
    <row r="3" spans="1:12" ht="12.75">
      <c r="A3" s="62"/>
      <c r="B3" s="41"/>
      <c r="C3" s="41"/>
      <c r="D3" s="27">
        <f>Palmares!D4</f>
        <v>19615</v>
      </c>
      <c r="E3" s="18" t="s">
        <v>16</v>
      </c>
      <c r="F3" s="27" t="str">
        <f>Palmares!F4</f>
        <v>probable erreur</v>
      </c>
      <c r="G3" s="18" t="s">
        <v>54</v>
      </c>
      <c r="H3" s="19">
        <v>26</v>
      </c>
      <c r="I3" s="20" t="s">
        <v>71</v>
      </c>
      <c r="J3" s="18" t="s">
        <v>68</v>
      </c>
      <c r="K3" s="20" t="s">
        <v>69</v>
      </c>
      <c r="L3" s="20" t="s">
        <v>70</v>
      </c>
    </row>
    <row r="4" spans="1:12" ht="12.75">
      <c r="A4">
        <v>1</v>
      </c>
      <c r="B4" s="51"/>
      <c r="D4" s="28">
        <f>Palmares!D5</f>
        <v>20090</v>
      </c>
      <c r="E4" s="28" t="str">
        <f>Palmares!E5</f>
        <v>Tour d'algérie</v>
      </c>
      <c r="F4" s="9">
        <f>Palmares!F5</f>
        <v>0</v>
      </c>
      <c r="G4" s="9" t="s">
        <v>66</v>
      </c>
      <c r="H4" s="10">
        <v>402</v>
      </c>
      <c r="I4" s="13" t="str">
        <f>Palmares!I5</f>
        <v>???</v>
      </c>
      <c r="J4" s="9" t="str">
        <f>Palmares!J5</f>
        <v>Peugeot Constantin</v>
      </c>
      <c r="K4" s="13">
        <f>Palmares!K5</f>
        <v>0</v>
      </c>
      <c r="L4" s="13">
        <f>Palmares!L5</f>
        <v>0</v>
      </c>
    </row>
    <row r="5" spans="1:12" ht="12.75">
      <c r="A5" s="74">
        <v>2</v>
      </c>
      <c r="B5" s="60"/>
      <c r="C5" s="56" t="s">
        <v>154</v>
      </c>
      <c r="D5" s="30">
        <f>Palmares!D6</f>
        <v>20455</v>
      </c>
      <c r="E5" s="28" t="str">
        <f>Palmares!E6</f>
        <v>Circuit de Bougie</v>
      </c>
      <c r="F5" s="9">
        <f>Palmares!F6</f>
        <v>0</v>
      </c>
      <c r="G5" s="9" t="str">
        <f>Palmares!G6</f>
        <v>Dumay</v>
      </c>
      <c r="H5" s="58" t="s">
        <v>61</v>
      </c>
      <c r="I5" s="13" t="str">
        <f>Palmares!I6</f>
        <v>1er</v>
      </c>
      <c r="J5" s="9" t="str">
        <f>Palmares!J6</f>
        <v>Simca Aronde</v>
      </c>
      <c r="K5" s="13">
        <f>Palmares!K6</f>
        <v>0</v>
      </c>
      <c r="L5" s="13">
        <f>Palmares!L6</f>
        <v>0</v>
      </c>
    </row>
    <row r="6" spans="1:12" ht="12.75">
      <c r="A6">
        <v>3</v>
      </c>
      <c r="B6" s="60"/>
      <c r="D6" s="28">
        <f>Palmares!D7</f>
        <v>20455</v>
      </c>
      <c r="E6" s="28" t="str">
        <f>Palmares!E7</f>
        <v>Rallye de Constantine</v>
      </c>
      <c r="F6" s="9">
        <f>Palmares!F7</f>
        <v>0</v>
      </c>
      <c r="G6" s="9" t="str">
        <f>Palmares!G7</f>
        <v>Dumay / Daboussy</v>
      </c>
      <c r="H6" s="10">
        <f>Palmares!H7</f>
        <v>21</v>
      </c>
      <c r="I6" s="13" t="str">
        <f>Palmares!I7</f>
        <v>???</v>
      </c>
      <c r="J6" s="9" t="str">
        <f>Palmares!J7</f>
        <v>Simca Aronde</v>
      </c>
      <c r="K6" s="13">
        <f>Palmares!K7</f>
        <v>0</v>
      </c>
      <c r="L6" s="13">
        <f>Palmares!L7</f>
        <v>0</v>
      </c>
    </row>
    <row r="7" spans="1:12" ht="12.75">
      <c r="A7">
        <v>4</v>
      </c>
      <c r="B7" s="39" t="s">
        <v>61</v>
      </c>
      <c r="D7" s="28">
        <f>Palmares!D8</f>
        <v>20821</v>
      </c>
      <c r="E7" s="28" t="str">
        <f>Palmares!E8</f>
        <v>Côte de Schréa</v>
      </c>
      <c r="F7" s="9">
        <f>Palmares!F8</f>
        <v>0</v>
      </c>
      <c r="G7" s="9" t="str">
        <f>Palmares!G8</f>
        <v>Dumay</v>
      </c>
      <c r="H7" s="10">
        <f>Palmares!H8</f>
        <v>26</v>
      </c>
      <c r="I7" s="13" t="str">
        <f>Palmares!I8</f>
        <v>???</v>
      </c>
      <c r="J7" s="9" t="str">
        <f>Palmares!J8</f>
        <v>Renault Frégate</v>
      </c>
      <c r="K7" s="13">
        <f>Palmares!K8</f>
        <v>0</v>
      </c>
      <c r="L7" s="13">
        <f>Palmares!L8</f>
        <v>0</v>
      </c>
    </row>
    <row r="8" spans="1:12" ht="12.75">
      <c r="A8">
        <v>5</v>
      </c>
      <c r="D8" s="28">
        <f>Palmares!D9</f>
        <v>21186</v>
      </c>
      <c r="E8" s="28" t="str">
        <f>Palmares!E9</f>
        <v>Tour de France Auto</v>
      </c>
      <c r="F8" s="9">
        <f>Palmares!F9</f>
        <v>0</v>
      </c>
      <c r="G8" s="9" t="str">
        <f>Palmares!G9</f>
        <v>Dumay / Audemard</v>
      </c>
      <c r="H8" s="10">
        <f>Palmares!H9</f>
        <v>135</v>
      </c>
      <c r="I8" s="13" t="str">
        <f>Palmares!I9</f>
        <v>18ème </v>
      </c>
      <c r="J8" s="9" t="str">
        <f>Palmares!J9</f>
        <v>Alfa Romeo Guilietta SV</v>
      </c>
      <c r="K8" s="13">
        <f>Palmares!K9</f>
        <v>0</v>
      </c>
      <c r="L8" s="13" t="str">
        <f>Palmares!L9</f>
        <v>4668 HB 75</v>
      </c>
    </row>
    <row r="9" spans="1:12" ht="12.75">
      <c r="A9">
        <v>6</v>
      </c>
      <c r="B9" s="39"/>
      <c r="D9" s="28">
        <f>Palmares!D10</f>
        <v>21666</v>
      </c>
      <c r="E9" s="28" t="str">
        <f>Palmares!E10</f>
        <v>GP Bouzarea</v>
      </c>
      <c r="F9" s="9" t="str">
        <f>Palmares!F10</f>
        <v>Pierre DUMAY</v>
      </c>
      <c r="G9" s="9" t="str">
        <f>Palmares!G10</f>
        <v>Dumay</v>
      </c>
      <c r="H9" s="10">
        <f>Palmares!H10</f>
        <v>38</v>
      </c>
      <c r="I9" s="13" t="str">
        <f>Palmares!I10</f>
        <v>1er</v>
      </c>
      <c r="J9" s="9" t="str">
        <f>Palmares!J10</f>
        <v>Ferrari 250 GT TDF</v>
      </c>
      <c r="K9" s="13" t="str">
        <f>Palmares!K10</f>
        <v>1357GT</v>
      </c>
      <c r="L9" s="13" t="str">
        <f>Palmares!L10</f>
        <v>BO16636</v>
      </c>
    </row>
    <row r="10" spans="1:12" ht="12.75">
      <c r="A10" s="74">
        <v>7</v>
      </c>
      <c r="B10" s="39"/>
      <c r="C10" s="56" t="s">
        <v>154</v>
      </c>
      <c r="D10" s="30">
        <f>Palmares!D11</f>
        <v>21671</v>
      </c>
      <c r="E10" s="30" t="str">
        <f>Palmares!E11</f>
        <v>Route du pétrole (Philipeville/Messaoud/Constantine)</v>
      </c>
      <c r="F10" s="9" t="str">
        <f>Palmares!F11</f>
        <v>Pierre DUMAY</v>
      </c>
      <c r="G10" s="9" t="str">
        <f>Palmares!G11</f>
        <v>Dumay / Berliet</v>
      </c>
      <c r="H10" s="58">
        <v>54</v>
      </c>
      <c r="I10" s="13" t="str">
        <f>Palmares!I11</f>
        <v>1er</v>
      </c>
      <c r="J10" s="9" t="str">
        <f>Palmares!J11</f>
        <v>Ferrari 250 GT TDF</v>
      </c>
      <c r="K10" s="13" t="str">
        <f>Palmares!K11</f>
        <v>1357GT</v>
      </c>
      <c r="L10" s="13" t="str">
        <f>Palmares!L11</f>
        <v>BO16636</v>
      </c>
    </row>
    <row r="11" spans="1:12" ht="12.75">
      <c r="A11">
        <v>8</v>
      </c>
      <c r="B11" s="39"/>
      <c r="D11" s="28">
        <f>Palmares!D12</f>
        <v>21680</v>
      </c>
      <c r="E11" s="28" t="str">
        <f>Palmares!E12</f>
        <v>Côte Murdjadjo</v>
      </c>
      <c r="F11" s="9" t="str">
        <f>Palmares!F12</f>
        <v>Pierre DUMAY</v>
      </c>
      <c r="G11" s="9" t="str">
        <f>Palmares!G12</f>
        <v>Dumay</v>
      </c>
      <c r="H11" s="10">
        <f>Palmares!H12</f>
        <v>20</v>
      </c>
      <c r="I11" s="13" t="str">
        <f>Palmares!I12</f>
        <v>1er</v>
      </c>
      <c r="J11" s="9" t="str">
        <f>Palmares!J12</f>
        <v>Ferrari 250 GT TDF</v>
      </c>
      <c r="K11" s="13" t="str">
        <f>Palmares!K12</f>
        <v>1357GT</v>
      </c>
      <c r="L11" s="13" t="str">
        <f>Palmares!L12</f>
        <v>BO16636</v>
      </c>
    </row>
    <row r="12" spans="1:12" ht="12.75">
      <c r="A12">
        <v>9</v>
      </c>
      <c r="B12" s="39"/>
      <c r="D12" s="28">
        <f>Palmares!D13</f>
        <v>21687</v>
      </c>
      <c r="E12" s="28" t="str">
        <f>Palmares!E13</f>
        <v>La Grenouillere</v>
      </c>
      <c r="F12" s="9" t="str">
        <f>Palmares!F13</f>
        <v>Pierre DUMAY</v>
      </c>
      <c r="G12" s="9" t="str">
        <f>Palmares!G13</f>
        <v>Dumay</v>
      </c>
      <c r="H12" s="10" t="s">
        <v>61</v>
      </c>
      <c r="I12" s="13" t="str">
        <f>Palmares!I13</f>
        <v>1er</v>
      </c>
      <c r="J12" s="9" t="str">
        <f>Palmares!J13</f>
        <v>Ferrari 250 GT TDF</v>
      </c>
      <c r="K12" s="13" t="str">
        <f>Palmares!K13</f>
        <v>1357GT</v>
      </c>
      <c r="L12" s="13" t="str">
        <f>Palmares!L13</f>
        <v>BO16636</v>
      </c>
    </row>
    <row r="13" spans="1:12" ht="12.75">
      <c r="A13">
        <v>10</v>
      </c>
      <c r="B13" s="39"/>
      <c r="D13" s="28">
        <f>Palmares!D14</f>
        <v>21707</v>
      </c>
      <c r="E13" s="28" t="str">
        <f>Palmares!E14</f>
        <v>Côte du pin</v>
      </c>
      <c r="F13" s="9" t="str">
        <f>Palmares!F14</f>
        <v>Pierre DUMAY</v>
      </c>
      <c r="G13" s="9" t="str">
        <f>Palmares!G14</f>
        <v>Dumay</v>
      </c>
      <c r="H13" s="10">
        <f>Palmares!H14</f>
        <v>67</v>
      </c>
      <c r="I13" s="13" t="str">
        <f>Palmares!I14</f>
        <v>1er</v>
      </c>
      <c r="J13" s="9" t="str">
        <f>Palmares!J14</f>
        <v>Ferrari 250 GT TDF</v>
      </c>
      <c r="K13" s="13" t="str">
        <f>Palmares!K14</f>
        <v>1357GT</v>
      </c>
      <c r="L13" s="13" t="str">
        <f>Palmares!L14</f>
        <v>BO16636</v>
      </c>
    </row>
    <row r="14" spans="1:12" ht="12.75">
      <c r="A14" s="74">
        <v>11</v>
      </c>
      <c r="B14" s="39"/>
      <c r="C14" s="56" t="s">
        <v>154</v>
      </c>
      <c r="D14" s="30">
        <f>Palmares!D15</f>
        <v>21743</v>
      </c>
      <c r="E14" s="30" t="str">
        <f>Palmares!E15</f>
        <v>Côte de Trento-Bonbonne</v>
      </c>
      <c r="F14" s="9" t="str">
        <f>Palmares!F15</f>
        <v>Pierre DUMAY</v>
      </c>
      <c r="G14" s="9" t="str">
        <f>Palmares!G15</f>
        <v>Dumay</v>
      </c>
      <c r="H14" s="58">
        <v>288</v>
      </c>
      <c r="I14" s="13" t="str">
        <f>Palmares!I15</f>
        <v>3ème de cat.</v>
      </c>
      <c r="J14" s="9" t="str">
        <f>Palmares!J15</f>
        <v>Ferrari 250 GT TDF</v>
      </c>
      <c r="K14" s="13" t="str">
        <f>Palmares!K15</f>
        <v>1357GT</v>
      </c>
      <c r="L14" s="13" t="str">
        <f>Palmares!L15</f>
        <v>BO16636</v>
      </c>
    </row>
    <row r="15" spans="1:12" ht="12.75">
      <c r="A15">
        <v>12</v>
      </c>
      <c r="B15" s="39"/>
      <c r="D15" s="28">
        <f>Palmares!D16</f>
        <v>21785</v>
      </c>
      <c r="E15" s="28" t="str">
        <f>Palmares!E16</f>
        <v>Côte d'Urcy</v>
      </c>
      <c r="F15" s="9" t="str">
        <f>Palmares!F16</f>
        <v>Pierre DUMAY</v>
      </c>
      <c r="G15" s="9" t="str">
        <f>Palmares!G16</f>
        <v>Dumay</v>
      </c>
      <c r="H15" s="10" t="str">
        <f>Palmares!H16</f>
        <v>???</v>
      </c>
      <c r="I15" s="13" t="str">
        <f>Palmares!I16</f>
        <v>6ème (1er de cat.)</v>
      </c>
      <c r="J15" s="9" t="str">
        <f>Palmares!J16</f>
        <v>Ferrari 250 GT TDF</v>
      </c>
      <c r="K15" s="13" t="str">
        <f>Palmares!K16</f>
        <v>1357GT</v>
      </c>
      <c r="L15" s="13" t="str">
        <f>Palmares!L16</f>
        <v>BO16636</v>
      </c>
    </row>
    <row r="16" spans="1:12" ht="12.75">
      <c r="A16">
        <v>13</v>
      </c>
      <c r="B16" s="39"/>
      <c r="D16" s="28">
        <f>Palmares!D17</f>
        <v>21802</v>
      </c>
      <c r="E16" s="28" t="str">
        <f>Palmares!E17</f>
        <v>Côte de la Faucille</v>
      </c>
      <c r="F16" s="9" t="str">
        <f>Palmares!F17</f>
        <v>Pierre DUMAY</v>
      </c>
      <c r="G16" s="9" t="str">
        <f>Palmares!G17</f>
        <v>Dumay</v>
      </c>
      <c r="H16" s="10" t="str">
        <f>Palmares!H17</f>
        <v>???</v>
      </c>
      <c r="I16" s="13" t="str">
        <f>Palmares!I17</f>
        <v>1er de cat.</v>
      </c>
      <c r="J16" s="9" t="str">
        <f>Palmares!J17</f>
        <v>Ferrari 250 GT TDF</v>
      </c>
      <c r="K16" s="13" t="str">
        <f>Palmares!K17</f>
        <v>1357GT</v>
      </c>
      <c r="L16" s="13" t="str">
        <f>Palmares!L17</f>
        <v>BO16636</v>
      </c>
    </row>
    <row r="17" spans="1:13" ht="12.75">
      <c r="A17" s="74">
        <v>14</v>
      </c>
      <c r="B17" s="39"/>
      <c r="C17" s="56" t="s">
        <v>154</v>
      </c>
      <c r="D17" s="30">
        <f>Palmares!D18</f>
        <v>21818</v>
      </c>
      <c r="E17" s="30" t="str">
        <f>Palmares!E18</f>
        <v>Tour de France Auto</v>
      </c>
      <c r="F17" s="9" t="str">
        <f>Palmares!F18</f>
        <v>Pierre DUMAY</v>
      </c>
      <c r="G17" s="9" t="str">
        <f>Palmares!G18</f>
        <v>Dumay / Daboussy</v>
      </c>
      <c r="H17" s="57">
        <v>171</v>
      </c>
      <c r="I17" s="13" t="str">
        <f>Palmares!I18</f>
        <v>7ème (7ème de cat.)</v>
      </c>
      <c r="J17" s="9" t="str">
        <f>Palmares!J18</f>
        <v>Ferrari 250 GT Intérim</v>
      </c>
      <c r="K17" s="13" t="str">
        <f>Palmares!K18</f>
        <v>1521GT</v>
      </c>
      <c r="L17" s="13" t="str">
        <f>Palmares!L18</f>
        <v>01086L4</v>
      </c>
      <c r="M17" t="s">
        <v>22</v>
      </c>
    </row>
    <row r="18" spans="1:12" ht="12.75">
      <c r="A18">
        <v>15</v>
      </c>
      <c r="B18" s="39"/>
      <c r="D18" s="28">
        <f>Palmares!D19</f>
        <v>21841</v>
      </c>
      <c r="E18" s="28" t="str">
        <f>Palmares!E19</f>
        <v>Circuit de Staoueli (sport)</v>
      </c>
      <c r="F18" s="9" t="str">
        <f>Palmares!F19</f>
        <v>Pierre DUMAY</v>
      </c>
      <c r="G18" s="9" t="str">
        <f>Palmares!G19</f>
        <v>Dumay</v>
      </c>
      <c r="H18" s="10">
        <f>Palmares!H19</f>
        <v>104</v>
      </c>
      <c r="I18" s="13" t="str">
        <f>Palmares!I19</f>
        <v>2ème</v>
      </c>
      <c r="J18" s="9" t="str">
        <f>Palmares!J19</f>
        <v>Ferrari 250 GT Intérim</v>
      </c>
      <c r="K18" s="13" t="str">
        <f>Palmares!K19</f>
        <v>1521GT</v>
      </c>
      <c r="L18" s="13" t="str">
        <f>Palmares!L19</f>
        <v>01086L4</v>
      </c>
    </row>
    <row r="19" spans="1:12" ht="12.75">
      <c r="A19">
        <v>16</v>
      </c>
      <c r="B19" s="52"/>
      <c r="D19" s="28">
        <f>Palmares!D20</f>
        <v>21841</v>
      </c>
      <c r="E19" s="28" t="str">
        <f>Palmares!E20</f>
        <v>Circuit de Staoueli (tourisme)</v>
      </c>
      <c r="F19" s="9" t="str">
        <f>Palmares!F20</f>
        <v>Pierre DUMAY</v>
      </c>
      <c r="G19" s="9" t="str">
        <f>Palmares!G20</f>
        <v>Dumay</v>
      </c>
      <c r="H19" s="10">
        <f>Palmares!H20</f>
        <v>40</v>
      </c>
      <c r="I19" s="13" t="str">
        <f>Palmares!I20</f>
        <v>1er</v>
      </c>
      <c r="J19" s="9" t="str">
        <f>Palmares!J20</f>
        <v>Jaguar MKII</v>
      </c>
      <c r="K19" s="13">
        <f>Palmares!K20</f>
        <v>0</v>
      </c>
      <c r="L19" s="13">
        <f>Palmares!L20</f>
        <v>0</v>
      </c>
    </row>
    <row r="20" spans="1:12" ht="12.75">
      <c r="A20">
        <v>17</v>
      </c>
      <c r="B20" s="39"/>
      <c r="D20" s="28">
        <f>Palmares!D21</f>
        <v>21890</v>
      </c>
      <c r="E20" s="28" t="str">
        <f>Palmares!E21</f>
        <v>Côte de Constantine</v>
      </c>
      <c r="F20" s="9" t="str">
        <f>Palmares!F21</f>
        <v>Pierre DUMAY</v>
      </c>
      <c r="G20" s="9" t="str">
        <f>Palmares!G21</f>
        <v>Dumay</v>
      </c>
      <c r="H20" s="10">
        <f>Palmares!H21</f>
        <v>10</v>
      </c>
      <c r="I20" s="13" t="str">
        <f>Palmares!I21</f>
        <v>1er</v>
      </c>
      <c r="J20" s="9" t="str">
        <f>Palmares!J21</f>
        <v>Ferrari 250 GT Intérim</v>
      </c>
      <c r="K20" s="13" t="str">
        <f>Palmares!K21</f>
        <v>1521GT</v>
      </c>
      <c r="L20" s="13" t="str">
        <f>Palmares!L21</f>
        <v>01086L4</v>
      </c>
    </row>
    <row r="21" spans="1:12" ht="12.75">
      <c r="A21" s="41" t="s">
        <v>176</v>
      </c>
      <c r="B21" s="39"/>
      <c r="C21" s="41"/>
      <c r="D21" s="27">
        <f>Palmares!D22</f>
        <v>22022</v>
      </c>
      <c r="E21" s="27" t="str">
        <f>Palmares!E22</f>
        <v>Philippeville H. Messaoud - Constantine</v>
      </c>
      <c r="F21" s="22" t="str">
        <f>Palmares!F22</f>
        <v>Erreur</v>
      </c>
      <c r="G21" s="22">
        <f>Palmares!G22</f>
        <v>0</v>
      </c>
      <c r="H21" s="23">
        <f>Palmares!H22</f>
        <v>54</v>
      </c>
      <c r="I21" s="71" t="str">
        <f>Palmares!I22</f>
        <v>1er</v>
      </c>
      <c r="J21" s="22" t="str">
        <f>Palmares!J22</f>
        <v>Ferrari 250 GT Intérim</v>
      </c>
      <c r="K21" s="71" t="str">
        <f>Palmares!K22</f>
        <v>1521GT</v>
      </c>
      <c r="L21" s="13" t="str">
        <f>Palmares!L22</f>
        <v>BO16636</v>
      </c>
    </row>
    <row r="22" spans="1:12" ht="12.75">
      <c r="A22">
        <v>20</v>
      </c>
      <c r="B22" s="39"/>
      <c r="D22" s="28">
        <f>Palmares!D23</f>
        <v>22022</v>
      </c>
      <c r="E22" s="28" t="str">
        <f>Palmares!E23</f>
        <v>Route du pétrole (Alger - H. Messaoud)</v>
      </c>
      <c r="F22" s="9" t="str">
        <f>Palmares!F23</f>
        <v>Pierre DUMAY</v>
      </c>
      <c r="G22" s="9" t="str">
        <f>Palmares!G23</f>
        <v>Dumay / Tavano ?</v>
      </c>
      <c r="H22" s="10">
        <f>Palmares!H23</f>
        <v>150</v>
      </c>
      <c r="I22" s="13" t="str">
        <f>Palmares!I23</f>
        <v>1er</v>
      </c>
      <c r="J22" s="9" t="str">
        <f>Palmares!J23</f>
        <v>Ferrari 250 GT Intérim</v>
      </c>
      <c r="K22" s="13" t="str">
        <f>Palmares!K23</f>
        <v>1521GT</v>
      </c>
      <c r="L22" s="13" t="str">
        <f>Palmares!L23</f>
        <v>01086L4</v>
      </c>
    </row>
    <row r="23" spans="1:12" ht="12.75">
      <c r="A23">
        <v>21</v>
      </c>
      <c r="B23" s="39"/>
      <c r="D23" s="28">
        <f>Palmares!D24</f>
        <v>22030</v>
      </c>
      <c r="E23" s="28" t="str">
        <f>Palmares!E24</f>
        <v>Coupe de vitesse de l'USA (Montlhéry)</v>
      </c>
      <c r="F23" s="9" t="str">
        <f>Palmares!F24</f>
        <v>Pierre DUMAY</v>
      </c>
      <c r="G23" s="9" t="str">
        <f>Palmares!G24</f>
        <v>Dumay</v>
      </c>
      <c r="H23" s="10">
        <f>Palmares!H24</f>
        <v>4</v>
      </c>
      <c r="I23" s="13" t="str">
        <f>Palmares!I24</f>
        <v>1er</v>
      </c>
      <c r="J23" s="9" t="str">
        <f>Palmares!J24</f>
        <v>Ferrari 250 GT Intérim</v>
      </c>
      <c r="K23" s="13" t="str">
        <f>Palmares!K24</f>
        <v>1521GT</v>
      </c>
      <c r="L23" s="13" t="str">
        <f>Palmares!L24</f>
        <v>01086L4</v>
      </c>
    </row>
    <row r="24" spans="1:12" ht="12.75">
      <c r="A24">
        <v>22</v>
      </c>
      <c r="B24" s="39"/>
      <c r="D24" s="28">
        <f>Palmares!D25</f>
        <v>22051</v>
      </c>
      <c r="E24" s="28" t="str">
        <f>Palmares!E25</f>
        <v>Prix de Paris (Montlhéry)</v>
      </c>
      <c r="F24" s="9" t="str">
        <f>Palmares!F25</f>
        <v>Pierre DUMAY</v>
      </c>
      <c r="G24" s="9" t="str">
        <f>Palmares!G25</f>
        <v>Dumay</v>
      </c>
      <c r="H24" s="10">
        <f>Palmares!H25</f>
        <v>21</v>
      </c>
      <c r="I24" s="13" t="str">
        <f>Palmares!I25</f>
        <v>3ème (3ème de cat.)</v>
      </c>
      <c r="J24" s="9" t="str">
        <f>Palmares!J25</f>
        <v>Ferrari 250 GT Intérim</v>
      </c>
      <c r="K24" s="13" t="str">
        <f>Palmares!K25</f>
        <v>1521GT</v>
      </c>
      <c r="L24" s="13" t="str">
        <f>Palmares!L25</f>
        <v>01086L4</v>
      </c>
    </row>
    <row r="25" spans="1:12" ht="12.75">
      <c r="A25" s="74">
        <v>23</v>
      </c>
      <c r="B25" s="39"/>
      <c r="C25" s="56" t="s">
        <v>154</v>
      </c>
      <c r="D25" s="30">
        <f>Palmares!D26</f>
        <v>22072</v>
      </c>
      <c r="E25" s="30" t="str">
        <f>Palmares!E26</f>
        <v>Circuit de la Grenouillère</v>
      </c>
      <c r="F25" s="9" t="str">
        <f>Palmares!F26</f>
        <v>Pierre DUMAY</v>
      </c>
      <c r="G25" s="9" t="str">
        <f>Palmares!G26</f>
        <v>Dumay</v>
      </c>
      <c r="H25" s="57">
        <v>47</v>
      </c>
      <c r="I25" s="13" t="str">
        <f>Palmares!I26</f>
        <v>???</v>
      </c>
      <c r="J25" s="9" t="str">
        <f>Palmares!J26</f>
        <v>Alfa Romeo Guilietta SV</v>
      </c>
      <c r="K25" s="13">
        <f>Palmares!K26</f>
        <v>0</v>
      </c>
      <c r="L25" s="13" t="str">
        <f>Palmares!L26</f>
        <v>4668 HB 75</v>
      </c>
    </row>
    <row r="26" spans="2:12" s="5" customFormat="1" ht="12.75">
      <c r="B26" s="36"/>
      <c r="C26" s="36"/>
      <c r="D26" s="27">
        <f>Palmares!D27</f>
        <v>22072</v>
      </c>
      <c r="E26" s="27" t="str">
        <f>Palmares!E27</f>
        <v>Circuit de la Grenouillère</v>
      </c>
      <c r="F26" s="22" t="str">
        <f>Palmares!F28</f>
        <v>Pierre DUMAY</v>
      </c>
      <c r="G26" s="22" t="str">
        <f>Palmares!G27</f>
        <v>Tavano / Dumay ?</v>
      </c>
      <c r="H26" s="19">
        <v>17</v>
      </c>
      <c r="I26" s="71" t="s">
        <v>61</v>
      </c>
      <c r="J26" s="22" t="str">
        <f>Palmares!J28</f>
        <v>Ferrari 250 GT Intérim</v>
      </c>
      <c r="K26" s="71" t="str">
        <f>Palmares!K28</f>
        <v>1521GT</v>
      </c>
      <c r="L26" s="13" t="str">
        <f>Palmares!L28</f>
        <v>01086L4</v>
      </c>
    </row>
    <row r="27" spans="2:13" s="25" customFormat="1" ht="12.75">
      <c r="B27" s="93"/>
      <c r="C27" s="93"/>
      <c r="D27" s="27">
        <f>Palmares!D28</f>
        <v>22076</v>
      </c>
      <c r="E27" s="76" t="s">
        <v>80</v>
      </c>
      <c r="F27" s="22" t="str">
        <f>Palmares!F28</f>
        <v>Pierre DUMAY</v>
      </c>
      <c r="G27" s="22" t="str">
        <f>Palmares!G28</f>
        <v>Dumay / Tavano</v>
      </c>
      <c r="H27" s="19">
        <v>11</v>
      </c>
      <c r="I27" s="71" t="str">
        <f>Palmares!I28</f>
        <v>5ème temps (4ème de cat.)</v>
      </c>
      <c r="J27" s="22" t="str">
        <f>Palmares!J28</f>
        <v>Ferrari 250 GT Intérim</v>
      </c>
      <c r="K27" s="71" t="str">
        <f>Palmares!K28</f>
        <v>1521GT</v>
      </c>
      <c r="L27" s="71" t="str">
        <f>Palmares!L28</f>
        <v>01086L4</v>
      </c>
      <c r="M27" s="25" t="s">
        <v>145</v>
      </c>
    </row>
    <row r="28" spans="1:12" ht="12.75">
      <c r="A28">
        <v>24</v>
      </c>
      <c r="B28" s="39"/>
      <c r="D28" s="28">
        <f>Palmares!D29</f>
        <v>22079</v>
      </c>
      <c r="E28" s="14" t="s">
        <v>109</v>
      </c>
      <c r="F28" s="9" t="str">
        <f>Palmares!F29</f>
        <v>Pierre DUMAY</v>
      </c>
      <c r="G28" s="9" t="str">
        <f>Palmares!G29</f>
        <v>Dumay</v>
      </c>
      <c r="H28" s="11">
        <v>4</v>
      </c>
      <c r="I28" s="13" t="str">
        <f>Palmares!I29</f>
        <v>4ème (4ème de cat.)</v>
      </c>
      <c r="J28" s="9" t="str">
        <f>Palmares!J29</f>
        <v>Ferrari 250 GT Intérim</v>
      </c>
      <c r="K28" s="13" t="str">
        <f>Palmares!K29</f>
        <v>1521GT</v>
      </c>
      <c r="L28" s="13" t="str">
        <f>Palmares!L29</f>
        <v>01086L4</v>
      </c>
    </row>
    <row r="29" spans="1:12" ht="12.75">
      <c r="A29" s="62"/>
      <c r="B29" s="41"/>
      <c r="C29" s="41"/>
      <c r="D29" s="46">
        <f>Palmares!D30</f>
        <v>22079</v>
      </c>
      <c r="E29" s="61" t="s">
        <v>87</v>
      </c>
      <c r="F29" s="9" t="str">
        <f>Palmares!F30</f>
        <v>Pierre DUMAY</v>
      </c>
      <c r="G29" s="9" t="str">
        <f>Palmares!G30</f>
        <v>Dumay</v>
      </c>
      <c r="H29" s="11">
        <v>4</v>
      </c>
      <c r="I29" s="13" t="str">
        <f>Palmares!I30</f>
        <v>4ème (4ème de cat.)</v>
      </c>
      <c r="J29" s="9" t="str">
        <f>Palmares!J30</f>
        <v>Ferrari 250 GT Intérim</v>
      </c>
      <c r="K29" s="13" t="str">
        <f>Palmares!K30</f>
        <v>1521GT</v>
      </c>
      <c r="L29" s="13" t="str">
        <f>Palmares!L30</f>
        <v>01086L4</v>
      </c>
    </row>
    <row r="30" spans="1:12" ht="12.75">
      <c r="A30" s="62"/>
      <c r="B30" s="41"/>
      <c r="C30" s="41"/>
      <c r="D30" s="46">
        <f>Palmares!D31</f>
        <v>22079</v>
      </c>
      <c r="E30" s="61" t="s">
        <v>88</v>
      </c>
      <c r="F30" s="9" t="str">
        <f>Palmares!F31</f>
        <v>Pierre DUMAY</v>
      </c>
      <c r="G30" s="9" t="str">
        <f>Palmares!G31</f>
        <v>Dumay</v>
      </c>
      <c r="H30" s="11">
        <v>4</v>
      </c>
      <c r="I30" s="13" t="str">
        <f>Palmares!I31</f>
        <v>3ème (3ème de cat.)</v>
      </c>
      <c r="J30" s="9" t="str">
        <f>Palmares!J31</f>
        <v>Ferrari 250 GT Intérim</v>
      </c>
      <c r="K30" s="13" t="str">
        <f>Palmares!K31</f>
        <v>1521GT</v>
      </c>
      <c r="L30" s="13" t="str">
        <f>Palmares!L31</f>
        <v>01086L4</v>
      </c>
    </row>
    <row r="31" spans="1:12" ht="12.75">
      <c r="A31" s="75">
        <v>25</v>
      </c>
      <c r="B31" s="54"/>
      <c r="C31" s="50" t="s">
        <v>152</v>
      </c>
      <c r="D31" s="32">
        <f>Palmares!D32</f>
        <v>22093</v>
      </c>
      <c r="E31" s="33" t="s">
        <v>103</v>
      </c>
      <c r="F31" s="9" t="str">
        <f>Palmares!F32</f>
        <v>Fernand Tavano</v>
      </c>
      <c r="G31" s="9" t="str">
        <f>Palmares!G32</f>
        <v>Tavano / Dumay</v>
      </c>
      <c r="H31" s="45">
        <v>16</v>
      </c>
      <c r="I31" s="13" t="str">
        <f>Palmares!I32</f>
        <v>4ème (1er de cat.)</v>
      </c>
      <c r="J31" s="9" t="str">
        <f>Palmares!J32</f>
        <v>Ferrari 250 GT SWB</v>
      </c>
      <c r="K31" s="13" t="str">
        <f>Palmares!K32</f>
        <v>2001GT</v>
      </c>
      <c r="L31" s="13" t="str">
        <f>Palmares!L32</f>
        <v>MO 57998</v>
      </c>
    </row>
    <row r="32" spans="1:13" ht="12.75">
      <c r="A32">
        <v>26</v>
      </c>
      <c r="B32" s="39"/>
      <c r="C32" s="56" t="s">
        <v>153</v>
      </c>
      <c r="D32" s="30">
        <f>Palmares!D33</f>
        <v>22107</v>
      </c>
      <c r="E32" s="55" t="s">
        <v>24</v>
      </c>
      <c r="F32" s="9" t="str">
        <f>Palmares!F33</f>
        <v>Pierre NOBLET</v>
      </c>
      <c r="G32" s="9" t="str">
        <f>Palmares!G33</f>
        <v>Noblet / Loustel / Tavano ?</v>
      </c>
      <c r="H32" s="59">
        <v>82</v>
      </c>
      <c r="I32" s="13" t="str">
        <f>Palmares!I33</f>
        <v>21ème (Sortie de route)</v>
      </c>
      <c r="J32" s="9" t="str">
        <f>Palmares!J33</f>
        <v>Ferrari 250 GT SWB</v>
      </c>
      <c r="K32" s="13" t="str">
        <f>Palmares!K33</f>
        <v>2021GT</v>
      </c>
      <c r="L32" s="13" t="str">
        <f>Palmares!L33</f>
        <v>MO 57808</v>
      </c>
      <c r="M32" s="37" t="s">
        <v>146</v>
      </c>
    </row>
    <row r="33" spans="1:12" ht="12.75">
      <c r="A33">
        <v>27</v>
      </c>
      <c r="B33" s="39"/>
      <c r="D33" s="28">
        <f>Palmares!D34</f>
        <v>22128</v>
      </c>
      <c r="E33" s="8" t="s">
        <v>96</v>
      </c>
      <c r="F33" s="9" t="str">
        <f>Palmares!F34</f>
        <v>Pierre DUMAY</v>
      </c>
      <c r="G33" s="9" t="str">
        <f>Palmares!G34</f>
        <v>Dumay</v>
      </c>
      <c r="H33" s="15" t="s">
        <v>97</v>
      </c>
      <c r="I33" s="13" t="str">
        <f>Palmares!I34</f>
        <v>???</v>
      </c>
      <c r="J33" s="9" t="str">
        <f>Palmares!J34</f>
        <v>Ferrari 250 GT Intérim</v>
      </c>
      <c r="K33" s="13" t="str">
        <f>Palmares!K34</f>
        <v>1521GT</v>
      </c>
      <c r="L33" s="13" t="str">
        <f>Palmares!L34</f>
        <v>01086L4</v>
      </c>
    </row>
    <row r="34" spans="1:12" ht="12.75">
      <c r="A34" s="5">
        <v>28</v>
      </c>
      <c r="B34" s="39"/>
      <c r="C34" s="36"/>
      <c r="D34" s="28">
        <f>Palmares!D35</f>
        <v>22148</v>
      </c>
      <c r="E34" s="9" t="s">
        <v>95</v>
      </c>
      <c r="F34" s="9" t="str">
        <f>Palmares!F35</f>
        <v>Pierre DUMAY</v>
      </c>
      <c r="G34" s="9" t="str">
        <f>Palmares!G35</f>
        <v>Dumay</v>
      </c>
      <c r="H34" s="10">
        <v>6</v>
      </c>
      <c r="I34" s="13" t="str">
        <f>Palmares!I35</f>
        <v>DNF (transmission)</v>
      </c>
      <c r="J34" s="9" t="str">
        <f>Palmares!J35</f>
        <v>Ferrari 250 GT Intérim</v>
      </c>
      <c r="K34" s="13" t="str">
        <f>Palmares!K35</f>
        <v>1521GT</v>
      </c>
      <c r="L34" s="13" t="str">
        <f>Palmares!L35</f>
        <v>01086L4</v>
      </c>
    </row>
    <row r="35" spans="1:12" ht="12.75">
      <c r="A35" s="75">
        <v>29</v>
      </c>
      <c r="B35" s="53"/>
      <c r="C35" s="50" t="s">
        <v>160</v>
      </c>
      <c r="D35" s="32">
        <f>Palmares!D36</f>
        <v>22182</v>
      </c>
      <c r="E35" s="34" t="s">
        <v>16</v>
      </c>
      <c r="F35" s="9" t="str">
        <f>Palmares!F36</f>
        <v>Pierre DUMAY</v>
      </c>
      <c r="G35" s="9" t="str">
        <f>Palmares!G36</f>
        <v>Dumay / Schlesser</v>
      </c>
      <c r="H35" s="45">
        <v>154</v>
      </c>
      <c r="I35" s="13" t="str">
        <f>Palmares!I36</f>
        <v>2ème (2ème de cat.)</v>
      </c>
      <c r="J35" s="9" t="str">
        <f>Palmares!J36</f>
        <v>Ferrari 250 GT SWB</v>
      </c>
      <c r="K35" s="13" t="str">
        <f>Palmares!K36</f>
        <v>2127GT</v>
      </c>
      <c r="L35" s="13" t="str">
        <f>Palmares!L36</f>
        <v>MO 59805</v>
      </c>
    </row>
    <row r="36" spans="1:43" s="4" customFormat="1" ht="12.75">
      <c r="A36">
        <v>30</v>
      </c>
      <c r="B36" s="53"/>
      <c r="C36" s="2" t="s">
        <v>154</v>
      </c>
      <c r="D36" s="30">
        <f>Palmares!D37</f>
        <v>22184</v>
      </c>
      <c r="E36" s="38" t="s">
        <v>27</v>
      </c>
      <c r="F36" s="9" t="str">
        <f>Palmares!F37</f>
        <v>Pierre DUMAY</v>
      </c>
      <c r="G36" s="9" t="str">
        <f>Palmares!G37</f>
        <v>Dumay</v>
      </c>
      <c r="H36" s="10">
        <v>21</v>
      </c>
      <c r="I36" s="13" t="str">
        <f>Palmares!I37</f>
        <v>DNF</v>
      </c>
      <c r="J36" s="9" t="str">
        <f>Palmares!J37</f>
        <v>Ferrari 250 GT SWB</v>
      </c>
      <c r="K36" s="13" t="str">
        <f>Palmares!K37</f>
        <v>2127GT</v>
      </c>
      <c r="L36" s="13" t="str">
        <f>Palmares!L37</f>
        <v>MO 59805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74">
        <v>31</v>
      </c>
      <c r="B37" s="53"/>
      <c r="C37" s="56" t="s">
        <v>153</v>
      </c>
      <c r="D37" s="30">
        <f>Palmares!D38</f>
        <v>22212</v>
      </c>
      <c r="E37" s="31" t="s">
        <v>105</v>
      </c>
      <c r="F37" s="9" t="str">
        <f>Palmares!F38</f>
        <v>Pierre DUMAY</v>
      </c>
      <c r="G37" s="9" t="str">
        <f>Palmares!G38</f>
        <v>Dumay / Tavano</v>
      </c>
      <c r="H37" s="57">
        <v>4</v>
      </c>
      <c r="I37" s="13" t="str">
        <f>Palmares!I38</f>
        <v>4ème (4ème de cat.)</v>
      </c>
      <c r="J37" s="9" t="str">
        <f>Palmares!J38</f>
        <v>Ferrari 250 GT SWB</v>
      </c>
      <c r="K37" s="13" t="str">
        <f>Palmares!K38</f>
        <v>2127GT</v>
      </c>
      <c r="L37" s="13" t="str">
        <f>Palmares!L38</f>
        <v>MO 59805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12" ht="12.75">
      <c r="A38">
        <v>18</v>
      </c>
      <c r="B38" s="53"/>
      <c r="C38" s="2" t="s">
        <v>161</v>
      </c>
      <c r="D38" s="28">
        <f>Palmares!D39</f>
        <v>22378</v>
      </c>
      <c r="E38" s="8" t="s">
        <v>52</v>
      </c>
      <c r="F38" s="9" t="str">
        <f>Palmares!F39</f>
        <v>Pierre DUMAY</v>
      </c>
      <c r="G38" s="9" t="str">
        <f>Palmares!G39</f>
        <v>Dumay</v>
      </c>
      <c r="H38" s="10" t="s">
        <v>61</v>
      </c>
      <c r="I38" s="13" t="str">
        <f>Palmares!I39</f>
        <v>11ème</v>
      </c>
      <c r="J38" s="9" t="str">
        <f>Palmares!J39</f>
        <v>Ferrari 250 GT SWB</v>
      </c>
      <c r="K38" s="13" t="str">
        <f>Palmares!K39</f>
        <v>2127GT</v>
      </c>
      <c r="L38" s="13" t="str">
        <f>Palmares!L39</f>
        <v>MO 59805</v>
      </c>
    </row>
    <row r="39" spans="1:12" ht="12.75">
      <c r="A39">
        <v>32</v>
      </c>
      <c r="B39" s="53"/>
      <c r="D39" s="28">
        <f>Palmares!D40</f>
        <v>22436</v>
      </c>
      <c r="E39" s="14" t="s">
        <v>109</v>
      </c>
      <c r="F39" s="9" t="str">
        <f>Palmares!F40</f>
        <v>Pierre DUMAY</v>
      </c>
      <c r="G39" s="9" t="str">
        <f>Palmares!G40</f>
        <v>Dumay</v>
      </c>
      <c r="H39" s="11">
        <v>10</v>
      </c>
      <c r="I39" s="13" t="str">
        <f>Palmares!I40</f>
        <v>13ème (Abandon)</v>
      </c>
      <c r="J39" s="9" t="str">
        <f>Palmares!J40</f>
        <v>Ferrari 250 GT SWB</v>
      </c>
      <c r="K39" s="13" t="str">
        <f>Palmares!K40</f>
        <v>2127GT</v>
      </c>
      <c r="L39" s="13" t="str">
        <f>Palmares!L40</f>
        <v>MO 59805</v>
      </c>
    </row>
    <row r="40" spans="1:12" ht="12.75">
      <c r="A40" s="62"/>
      <c r="B40" s="41"/>
      <c r="C40" s="41"/>
      <c r="D40" s="46">
        <f>Palmares!D41</f>
        <v>22436</v>
      </c>
      <c r="E40" s="47" t="s">
        <v>87</v>
      </c>
      <c r="F40" s="9" t="str">
        <f>Palmares!F41</f>
        <v>Pierre DUMAY</v>
      </c>
      <c r="G40" s="9" t="str">
        <f>Palmares!G41</f>
        <v>Dumay</v>
      </c>
      <c r="H40" s="11">
        <v>10</v>
      </c>
      <c r="I40" s="13" t="str">
        <f>Palmares!I41</f>
        <v>5ème (4ème de cat.)</v>
      </c>
      <c r="J40" s="9" t="str">
        <f>Palmares!J41</f>
        <v>Ferrari 250 GT SWB</v>
      </c>
      <c r="K40" s="13" t="str">
        <f>Palmares!K41</f>
        <v>2127GT</v>
      </c>
      <c r="L40" s="13" t="str">
        <f>Palmares!L41</f>
        <v>MO 59805</v>
      </c>
    </row>
    <row r="41" spans="1:12" ht="12.75">
      <c r="A41" s="62"/>
      <c r="B41" s="41"/>
      <c r="C41" s="41"/>
      <c r="D41" s="46">
        <f>Palmares!D42</f>
        <v>22436</v>
      </c>
      <c r="E41" s="47" t="s">
        <v>88</v>
      </c>
      <c r="F41" s="9" t="str">
        <f>Palmares!F42</f>
        <v>Pierre DUMAY</v>
      </c>
      <c r="G41" s="9" t="str">
        <f>Palmares!G42</f>
        <v>Dumay</v>
      </c>
      <c r="H41" s="11">
        <v>10</v>
      </c>
      <c r="I41" s="13" t="str">
        <f>Palmares!I42</f>
        <v>AB</v>
      </c>
      <c r="J41" s="9" t="str">
        <f>Palmares!J42</f>
        <v>Ferrari 250 GT SWB</v>
      </c>
      <c r="K41" s="13" t="str">
        <f>Palmares!K42</f>
        <v>2127GT</v>
      </c>
      <c r="L41" s="13" t="str">
        <f>Palmares!L42</f>
        <v>MO 59805</v>
      </c>
    </row>
    <row r="42" spans="1:12" ht="12.75">
      <c r="A42">
        <v>33</v>
      </c>
      <c r="B42" s="39"/>
      <c r="C42" s="56" t="s">
        <v>154</v>
      </c>
      <c r="D42" s="30">
        <f>Palmares!D43</f>
        <v>22442</v>
      </c>
      <c r="E42" s="31" t="s">
        <v>103</v>
      </c>
      <c r="F42" s="9" t="str">
        <f>Palmares!F43</f>
        <v>Ecurie Francorchamps</v>
      </c>
      <c r="G42" s="9" t="str">
        <f>Palmares!G43</f>
        <v>Delageneste / Dumay</v>
      </c>
      <c r="H42" s="57">
        <v>57</v>
      </c>
      <c r="I42" s="13" t="str">
        <f>Palmares!I43</f>
        <v>DNS (Suppléante)</v>
      </c>
      <c r="J42" s="9" t="str">
        <f>Palmares!J43</f>
        <v>Ferrari 250 GT SWB</v>
      </c>
      <c r="K42" s="13" t="str">
        <f>Palmares!K43</f>
        <v>2729GT</v>
      </c>
      <c r="L42" s="13" t="str">
        <f>Palmares!L43</f>
        <v>MO 66193</v>
      </c>
    </row>
    <row r="43" spans="1:12" ht="12.75">
      <c r="A43">
        <v>34</v>
      </c>
      <c r="B43" s="53"/>
      <c r="C43" s="2" t="s">
        <v>159</v>
      </c>
      <c r="D43" s="28">
        <f>Palmares!D44</f>
        <v>22471</v>
      </c>
      <c r="E43" s="14" t="s">
        <v>107</v>
      </c>
      <c r="F43" s="9" t="str">
        <f>Palmares!F44</f>
        <v>Pierre DUMAY</v>
      </c>
      <c r="G43" s="9" t="str">
        <f>Palmares!G44</f>
        <v>Dumay / Mairesse ?</v>
      </c>
      <c r="H43" s="11">
        <v>12</v>
      </c>
      <c r="I43" s="13" t="str">
        <f>Palmares!I44</f>
        <v>3ème (3ème de cat.)</v>
      </c>
      <c r="J43" s="9" t="str">
        <f>Palmares!J44</f>
        <v>Ferrari 250 GT SWB</v>
      </c>
      <c r="K43" s="13" t="str">
        <f>Palmares!K44</f>
        <v>2729GT</v>
      </c>
      <c r="L43" s="7" t="s">
        <v>104</v>
      </c>
    </row>
    <row r="44" spans="1:12" ht="12.75">
      <c r="A44">
        <v>35</v>
      </c>
      <c r="B44" s="39"/>
      <c r="C44" s="2" t="s">
        <v>154</v>
      </c>
      <c r="D44" s="30">
        <f>Palmares!D45</f>
        <v>22499</v>
      </c>
      <c r="E44" s="35" t="s">
        <v>108</v>
      </c>
      <c r="F44" s="22" t="str">
        <f>Palmares!F45</f>
        <v>Ecurie Francorchamps</v>
      </c>
      <c r="G44" s="22" t="str">
        <f>Palmares!G45</f>
        <v>Dumay</v>
      </c>
      <c r="H44" s="58" t="s">
        <v>61</v>
      </c>
      <c r="I44" s="71" t="str">
        <f>Palmares!I45</f>
        <v>4ème</v>
      </c>
      <c r="J44" s="22" t="str">
        <f>Palmares!J45</f>
        <v>Ferrari 250 GT SWB</v>
      </c>
      <c r="K44" s="22" t="str">
        <f>Palmares!K45</f>
        <v>2729GT</v>
      </c>
      <c r="L44" s="71" t="str">
        <f>Palmares!L45</f>
        <v>MO 66193</v>
      </c>
    </row>
    <row r="45" spans="1:12" ht="12.75">
      <c r="A45">
        <v>36</v>
      </c>
      <c r="B45" s="39"/>
      <c r="C45" s="2" t="s">
        <v>154</v>
      </c>
      <c r="D45" s="30">
        <f>Palmares!D46</f>
        <v>22499</v>
      </c>
      <c r="E45" s="35" t="s">
        <v>30</v>
      </c>
      <c r="F45" s="9" t="str">
        <f>Palmares!F46</f>
        <v>Pierre DUMAY</v>
      </c>
      <c r="G45" s="9" t="str">
        <f>Palmares!G46</f>
        <v>Dumay / Mairesse</v>
      </c>
      <c r="H45" s="58">
        <v>47</v>
      </c>
      <c r="I45" s="13" t="str">
        <f>Palmares!I46</f>
        <v>DNF</v>
      </c>
      <c r="J45" s="9" t="str">
        <f>Palmares!J46</f>
        <v>Ferrari 250 GT SWB</v>
      </c>
      <c r="K45" s="13" t="str">
        <f>Palmares!K46</f>
        <v>2729GT</v>
      </c>
      <c r="L45" s="7" t="s">
        <v>104</v>
      </c>
    </row>
    <row r="46" spans="1:12" ht="12.75">
      <c r="A46" s="74">
        <v>37</v>
      </c>
      <c r="B46" s="39"/>
      <c r="C46" s="56" t="s">
        <v>154</v>
      </c>
      <c r="D46" s="30">
        <f>Palmares!D47</f>
        <v>22508</v>
      </c>
      <c r="E46" s="35" t="s">
        <v>106</v>
      </c>
      <c r="F46" s="9" t="str">
        <f>Palmares!F47</f>
        <v>Ecurie Francorchamps</v>
      </c>
      <c r="G46" s="9" t="str">
        <f>Palmares!G47</f>
        <v>Dumay / Mairesse</v>
      </c>
      <c r="H46" s="58">
        <v>36</v>
      </c>
      <c r="I46" s="13" t="str">
        <f>Palmares!I47</f>
        <v>DNF (Sortie de route)</v>
      </c>
      <c r="J46" s="9" t="str">
        <f>Palmares!J47</f>
        <v>Ferrari 250 GT SWB</v>
      </c>
      <c r="K46" s="13" t="str">
        <f>Palmares!K47</f>
        <v>2729GT</v>
      </c>
      <c r="L46" s="7" t="s">
        <v>104</v>
      </c>
    </row>
    <row r="47" spans="1:12" ht="12.75">
      <c r="A47" s="74">
        <v>38</v>
      </c>
      <c r="B47" s="39"/>
      <c r="C47" s="56" t="s">
        <v>154</v>
      </c>
      <c r="D47" s="30">
        <f>Palmares!D48</f>
        <v>22576</v>
      </c>
      <c r="E47" s="31" t="s">
        <v>105</v>
      </c>
      <c r="F47" s="9" t="str">
        <f>Palmares!F48</f>
        <v>Ecurie Francorchamps</v>
      </c>
      <c r="G47" s="9" t="str">
        <f>Palmares!G48</f>
        <v>Dumay / Schlesser</v>
      </c>
      <c r="H47" s="57">
        <v>11</v>
      </c>
      <c r="I47" s="13" t="str">
        <f>Palmares!I48</f>
        <v>4ème (4ème de cat.)</v>
      </c>
      <c r="J47" s="9" t="str">
        <f>Palmares!J48</f>
        <v>Ferrari 250 GT SWB</v>
      </c>
      <c r="K47" s="13" t="str">
        <f>Palmares!K48</f>
        <v>2729GT</v>
      </c>
      <c r="L47" s="16" t="s">
        <v>104</v>
      </c>
    </row>
    <row r="48" spans="1:12" ht="12.75">
      <c r="A48" s="75">
        <v>39</v>
      </c>
      <c r="B48" s="39"/>
      <c r="C48" s="56" t="s">
        <v>152</v>
      </c>
      <c r="D48" s="32">
        <f>Palmares!D49</f>
        <v>23134</v>
      </c>
      <c r="E48" s="33" t="s">
        <v>31</v>
      </c>
      <c r="F48" s="9" t="str">
        <f>Palmares!F49</f>
        <v>Ecurie Francorchamps</v>
      </c>
      <c r="G48" s="9" t="str">
        <f>Palmares!G49</f>
        <v>Dumay</v>
      </c>
      <c r="H48" s="45">
        <v>12</v>
      </c>
      <c r="I48" s="13" t="str">
        <f>Palmares!I49</f>
        <v>4ème</v>
      </c>
      <c r="J48" s="9" t="str">
        <f>Palmares!J49</f>
        <v>Ferrari 250 GT SWB</v>
      </c>
      <c r="K48" s="13" t="str">
        <f>Palmares!K49</f>
        <v>2729GT</v>
      </c>
      <c r="L48" s="16" t="s">
        <v>104</v>
      </c>
    </row>
    <row r="49" spans="1:12" ht="12.75">
      <c r="A49" s="75"/>
      <c r="B49" s="39"/>
      <c r="C49" s="56" t="s">
        <v>152</v>
      </c>
      <c r="D49" s="32">
        <f>Palmares!D50</f>
        <v>23134</v>
      </c>
      <c r="E49" s="33" t="s">
        <v>32</v>
      </c>
      <c r="F49" s="9" t="str">
        <f>Palmares!F50</f>
        <v>Ecurie Francorchamps</v>
      </c>
      <c r="G49" s="9" t="str">
        <f>Palmares!G50</f>
        <v>Dumay</v>
      </c>
      <c r="H49" s="45">
        <v>12</v>
      </c>
      <c r="I49" s="13" t="str">
        <f>Palmares!I50</f>
        <v>4ème</v>
      </c>
      <c r="J49" s="9" t="str">
        <f>Palmares!J50</f>
        <v>Ferrari 250 GT SWB</v>
      </c>
      <c r="K49" s="13" t="str">
        <f>Palmares!K50</f>
        <v>2729GT</v>
      </c>
      <c r="L49" s="16" t="s">
        <v>104</v>
      </c>
    </row>
    <row r="50" spans="1:13" ht="12.75">
      <c r="A50" s="74">
        <v>40</v>
      </c>
      <c r="B50" s="40"/>
      <c r="C50" s="56" t="s">
        <v>154</v>
      </c>
      <c r="D50" s="30">
        <f>Palmares!D51</f>
        <v>23177</v>
      </c>
      <c r="E50" s="31" t="s">
        <v>103</v>
      </c>
      <c r="F50" s="9" t="str">
        <f>Palmares!F51</f>
        <v>Ecurie Francorchamps</v>
      </c>
      <c r="G50" s="9" t="str">
        <f>Palmares!G51</f>
        <v>Dumay / Dernier ("Eldé")</v>
      </c>
      <c r="H50" s="57">
        <v>25</v>
      </c>
      <c r="I50" s="13" t="str">
        <f>Palmares!I51</f>
        <v>4ème</v>
      </c>
      <c r="J50" s="9" t="str">
        <f>Palmares!J51</f>
        <v>Ferrari 250 GTO</v>
      </c>
      <c r="K50" s="13" t="str">
        <f>Palmares!K51</f>
        <v>4153GT</v>
      </c>
      <c r="L50" s="16" t="s">
        <v>112</v>
      </c>
      <c r="M50" t="s">
        <v>147</v>
      </c>
    </row>
    <row r="51" spans="1:12" ht="12.75">
      <c r="A51">
        <v>41</v>
      </c>
      <c r="B51" s="39"/>
      <c r="C51" s="36" t="s">
        <v>153</v>
      </c>
      <c r="D51" s="28">
        <f>Palmares!D52</f>
        <v>23192</v>
      </c>
      <c r="E51" s="8" t="s">
        <v>33</v>
      </c>
      <c r="F51" s="9" t="str">
        <f>Palmares!F52</f>
        <v>Ecurie Francorchamps</v>
      </c>
      <c r="G51" s="9" t="str">
        <f>Palmares!G52</f>
        <v>Dumay</v>
      </c>
      <c r="H51" s="10">
        <v>14</v>
      </c>
      <c r="I51" s="13">
        <f>Palmares!I52</f>
        <v>6</v>
      </c>
      <c r="J51" s="9" t="str">
        <f>Palmares!J52</f>
        <v>Ferrari 250 GTO</v>
      </c>
      <c r="K51" s="13" t="str">
        <f>Palmares!K52</f>
        <v>4153GT</v>
      </c>
      <c r="L51" s="7" t="s">
        <v>112</v>
      </c>
    </row>
    <row r="52" spans="1:12" ht="12.75">
      <c r="A52" s="62"/>
      <c r="B52" s="41"/>
      <c r="C52" s="41"/>
      <c r="D52" s="46">
        <f>Palmares!D53</f>
        <v>23485</v>
      </c>
      <c r="E52" s="47" t="s">
        <v>80</v>
      </c>
      <c r="F52" s="9" t="str">
        <f>Palmares!F53</f>
        <v>Ecurie Francorchamps</v>
      </c>
      <c r="G52" s="9" t="str">
        <f>Palmares!G53</f>
        <v>Dumay / Langlois</v>
      </c>
      <c r="H52" s="48">
        <v>22</v>
      </c>
      <c r="I52" s="13" t="str">
        <f>Palmares!I53</f>
        <v>9ème temps</v>
      </c>
      <c r="J52" s="9" t="str">
        <f>Palmares!J53</f>
        <v>Ferrari 250 GTO</v>
      </c>
      <c r="K52" s="13" t="str">
        <f>Palmares!K53</f>
        <v>4153GT</v>
      </c>
      <c r="L52" s="16" t="s">
        <v>112</v>
      </c>
    </row>
    <row r="53" spans="1:13" ht="12.75">
      <c r="A53" s="74">
        <v>42</v>
      </c>
      <c r="B53" s="42"/>
      <c r="C53" s="56" t="s">
        <v>154</v>
      </c>
      <c r="D53" s="30">
        <f>Palmares!D54</f>
        <v>23528</v>
      </c>
      <c r="E53" s="35" t="s">
        <v>124</v>
      </c>
      <c r="F53" s="9" t="str">
        <f>Palmares!F54</f>
        <v>Ecurie Francorchamps</v>
      </c>
      <c r="G53" s="9" t="str">
        <f>Palmares!G54</f>
        <v>Dumay / Blaton</v>
      </c>
      <c r="H53" s="58">
        <v>134</v>
      </c>
      <c r="I53" s="13" t="str">
        <f>Palmares!I54</f>
        <v>DNF (Suspension)</v>
      </c>
      <c r="J53" s="9" t="str">
        <f>Palmares!J54</f>
        <v>Ferrari 250/275 LM</v>
      </c>
      <c r="K53" s="13">
        <f>Palmares!K54</f>
        <v>5843</v>
      </c>
      <c r="L53" s="13"/>
      <c r="M53" s="5"/>
    </row>
    <row r="54" spans="1:13" ht="12.75">
      <c r="A54" s="75">
        <v>43</v>
      </c>
      <c r="B54" s="42"/>
      <c r="C54" s="50" t="s">
        <v>152</v>
      </c>
      <c r="D54" s="32">
        <f>Palmares!D55</f>
        <v>23548</v>
      </c>
      <c r="E54" s="33" t="s">
        <v>103</v>
      </c>
      <c r="F54" s="9" t="str">
        <f>Palmares!F55</f>
        <v>Ecurie Nationale Belge</v>
      </c>
      <c r="G54" s="9" t="str">
        <f>Palmares!G55</f>
        <v>Dumay / Langlois</v>
      </c>
      <c r="H54" s="45">
        <v>23</v>
      </c>
      <c r="I54" s="13" t="str">
        <f>Palmares!I55</f>
        <v>16ème (5ème de cat.)</v>
      </c>
      <c r="J54" s="9" t="str">
        <f>Palmares!J55</f>
        <v>Ferrari 250/275 LM</v>
      </c>
      <c r="K54" s="13">
        <f>Palmares!K55</f>
        <v>5843</v>
      </c>
      <c r="L54" s="12"/>
      <c r="M54" t="s">
        <v>148</v>
      </c>
    </row>
    <row r="55" spans="1:12" ht="12.75">
      <c r="A55" s="74">
        <v>44</v>
      </c>
      <c r="B55" s="42"/>
      <c r="C55" s="56" t="s">
        <v>154</v>
      </c>
      <c r="D55" s="30">
        <f>Palmares!D56</f>
        <v>23562</v>
      </c>
      <c r="E55" s="35" t="s">
        <v>117</v>
      </c>
      <c r="F55" s="9" t="str">
        <f>Palmares!F56</f>
        <v>Ecurie Francorchamps</v>
      </c>
      <c r="G55" s="9" t="str">
        <f>Palmares!G56</f>
        <v>Dumay / Bianchi L.</v>
      </c>
      <c r="H55" s="58">
        <v>28</v>
      </c>
      <c r="I55" s="13" t="str">
        <f>Palmares!I56</f>
        <v>9ème</v>
      </c>
      <c r="J55" s="9" t="str">
        <f>Palmares!J56</f>
        <v>Ferrari 250 GTO</v>
      </c>
      <c r="K55" s="13" t="str">
        <f>Palmares!K56</f>
        <v>5575GT</v>
      </c>
      <c r="L55" s="7" t="s">
        <v>122</v>
      </c>
    </row>
    <row r="56" spans="2:13" s="5" customFormat="1" ht="12.75">
      <c r="B56" s="70"/>
      <c r="C56" s="67"/>
      <c r="D56" s="27">
        <f>Palmares!D57</f>
        <v>23563</v>
      </c>
      <c r="E56" s="21" t="s">
        <v>36</v>
      </c>
      <c r="F56" s="22" t="str">
        <f>Palmares!F57</f>
        <v>Ecurie Francorchamps</v>
      </c>
      <c r="G56" s="22" t="str">
        <f>Palmares!G57</f>
        <v>Gosselin / Mairesse ????</v>
      </c>
      <c r="H56" s="23">
        <v>102</v>
      </c>
      <c r="I56" s="71" t="str">
        <f>Palmares!I57</f>
        <v>DNF</v>
      </c>
      <c r="J56" s="22" t="str">
        <f>Palmares!J57</f>
        <v>Ferrari 250 GTO</v>
      </c>
      <c r="K56" s="71" t="str">
        <f>Palmares!K57</f>
        <v>4153GT</v>
      </c>
      <c r="L56" s="24" t="s">
        <v>112</v>
      </c>
      <c r="M56" s="25"/>
    </row>
    <row r="57" spans="1:13" s="25" customFormat="1" ht="12.75">
      <c r="A57" s="74">
        <v>45</v>
      </c>
      <c r="B57" s="42"/>
      <c r="C57" s="66" t="s">
        <v>154</v>
      </c>
      <c r="D57" s="30">
        <f>Palmares!D58</f>
        <v>23885</v>
      </c>
      <c r="E57" s="31" t="s">
        <v>124</v>
      </c>
      <c r="F57" s="9" t="str">
        <f>Palmares!F58</f>
        <v>Ecurie Francorchamps</v>
      </c>
      <c r="G57" s="9" t="str">
        <f>Palmares!G58</f>
        <v>Dumay / Gosselin</v>
      </c>
      <c r="H57" s="11">
        <v>15</v>
      </c>
      <c r="I57" s="13" t="str">
        <f>Palmares!I58</f>
        <v>AB (Boite de vitesse)</v>
      </c>
      <c r="J57" s="9" t="str">
        <f>Palmares!J58</f>
        <v>Ferrari 250/275 LM</v>
      </c>
      <c r="K57" s="13">
        <f>Palmares!K58</f>
        <v>5843</v>
      </c>
      <c r="L57" s="16"/>
      <c r="M57"/>
    </row>
    <row r="58" spans="1:12" ht="12.75">
      <c r="A58" s="62"/>
      <c r="B58" s="41"/>
      <c r="C58" s="41"/>
      <c r="D58" s="46">
        <f>Palmares!D59</f>
        <v>23909</v>
      </c>
      <c r="E58" s="47" t="s">
        <v>80</v>
      </c>
      <c r="F58" s="9" t="str">
        <f>Palmares!F59</f>
        <v>Ecurie Francorchamps</v>
      </c>
      <c r="G58" s="9" t="str">
        <f>Palmares!G59</f>
        <v>Dumay / Gosselin</v>
      </c>
      <c r="H58" s="48">
        <v>18</v>
      </c>
      <c r="I58" s="13" t="str">
        <f>Palmares!I59</f>
        <v>8ème temps</v>
      </c>
      <c r="J58" s="9" t="str">
        <f>Palmares!J59</f>
        <v>Ferrari 250/275 LM</v>
      </c>
      <c r="K58" s="13">
        <f>Palmares!K59</f>
        <v>6023</v>
      </c>
      <c r="L58" s="12"/>
    </row>
    <row r="59" spans="1:13" ht="12.75">
      <c r="A59" s="75">
        <v>46</v>
      </c>
      <c r="B59" s="43"/>
      <c r="C59" s="50" t="s">
        <v>152</v>
      </c>
      <c r="D59" s="32">
        <f>Palmares!D60</f>
        <v>23912</v>
      </c>
      <c r="E59" s="33" t="s">
        <v>103</v>
      </c>
      <c r="F59" s="9" t="str">
        <f>Palmares!F60</f>
        <v>Ecurie Francorchamps</v>
      </c>
      <c r="G59" s="9" t="str">
        <f>Palmares!G60</f>
        <v>Dumay / Gosselin</v>
      </c>
      <c r="H59" s="45">
        <v>26</v>
      </c>
      <c r="I59" s="13" t="str">
        <f>Palmares!I60</f>
        <v>2ème (2ème de cat.)</v>
      </c>
      <c r="J59" s="9" t="str">
        <f>Palmares!J60</f>
        <v>Ferrari 250/275 LM</v>
      </c>
      <c r="K59" s="13">
        <f>Palmares!K60</f>
        <v>6313</v>
      </c>
      <c r="L59" s="12"/>
      <c r="M59" t="s">
        <v>149</v>
      </c>
    </row>
    <row r="60" spans="1:12" ht="12.75">
      <c r="A60">
        <v>47</v>
      </c>
      <c r="B60" s="43"/>
      <c r="D60" s="28">
        <f>Palmares!D61</f>
        <v>23926</v>
      </c>
      <c r="E60" s="14" t="s">
        <v>117</v>
      </c>
      <c r="F60" s="9" t="str">
        <f>Palmares!F61</f>
        <v>Ecurie Francorchamps</v>
      </c>
      <c r="G60" s="9" t="str">
        <f>Palmares!G61</f>
        <v>Dumay / Gosselin</v>
      </c>
      <c r="H60" s="11">
        <v>10</v>
      </c>
      <c r="I60" s="13" t="str">
        <f>Palmares!I61</f>
        <v>DNF (Boite de vitesse)</v>
      </c>
      <c r="J60" s="9" t="str">
        <f>Palmares!J61</f>
        <v>Ferrari 250/275 LM</v>
      </c>
      <c r="K60" s="13">
        <f>Palmares!K61</f>
        <v>6313</v>
      </c>
      <c r="L60" s="12"/>
    </row>
    <row r="61" spans="1:12" ht="12.75">
      <c r="A61" s="74">
        <v>48</v>
      </c>
      <c r="B61" s="43"/>
      <c r="C61" s="2" t="s">
        <v>154</v>
      </c>
      <c r="D61" s="30">
        <f>Palmares!D62</f>
        <v>24074</v>
      </c>
      <c r="E61" s="31" t="s">
        <v>37</v>
      </c>
      <c r="F61" s="9" t="str">
        <f>Palmares!F62</f>
        <v>Ecurie Francorchamps</v>
      </c>
      <c r="G61" s="9" t="str">
        <f>Palmares!G62</f>
        <v>Dumay</v>
      </c>
      <c r="H61" s="11">
        <v>8</v>
      </c>
      <c r="I61" s="13" t="str">
        <f>Palmares!I62</f>
        <v>3ème</v>
      </c>
      <c r="J61" s="9" t="str">
        <f>Palmares!J62</f>
        <v>Ferrari 250/275 LM</v>
      </c>
      <c r="K61" s="13">
        <f>Palmares!K62</f>
        <v>6023</v>
      </c>
      <c r="L61" s="12"/>
    </row>
    <row r="62" spans="1:12" ht="12.75">
      <c r="A62" s="62"/>
      <c r="B62" s="41"/>
      <c r="C62" s="41"/>
      <c r="D62" s="46">
        <f>Palmares!D63</f>
        <v>24108</v>
      </c>
      <c r="E62" s="47" t="s">
        <v>80</v>
      </c>
      <c r="F62" s="9" t="str">
        <f>Palmares!F63</f>
        <v>Ecurie Francorchamps</v>
      </c>
      <c r="G62" s="9" t="str">
        <f>Palmares!G63</f>
        <v>Dumay / Blaton / Ickx</v>
      </c>
      <c r="H62" s="49">
        <v>17</v>
      </c>
      <c r="I62" s="13" t="str">
        <f>Palmares!I63</f>
        <v>????</v>
      </c>
      <c r="J62" s="9" t="str">
        <f>Palmares!J63</f>
        <v>Ferrari 365 P2/3</v>
      </c>
      <c r="K62" s="13" t="str">
        <f>Palmares!K63</f>
        <v>0828</v>
      </c>
      <c r="L62" s="26"/>
    </row>
    <row r="63" spans="1:13" ht="12.75">
      <c r="A63" s="74">
        <v>49</v>
      </c>
      <c r="B63" s="44"/>
      <c r="C63" s="56" t="s">
        <v>155</v>
      </c>
      <c r="D63" s="30">
        <f>Palmares!D64</f>
        <v>24276</v>
      </c>
      <c r="E63" s="31" t="s">
        <v>103</v>
      </c>
      <c r="F63" s="9" t="str">
        <f>Palmares!F64</f>
        <v>Ecurie Francorchamps</v>
      </c>
      <c r="G63" s="9" t="str">
        <f>Palmares!G64</f>
        <v>Dumay / Blaton</v>
      </c>
      <c r="H63" s="57">
        <v>17</v>
      </c>
      <c r="I63" s="13" t="str">
        <f>Palmares!I64</f>
        <v>DNF (moteur)</v>
      </c>
      <c r="J63" s="9" t="str">
        <f>Palmares!J64</f>
        <v>Ferrari 365 P2/3</v>
      </c>
      <c r="K63" s="13" t="str">
        <f>Palmares!K64</f>
        <v>0828</v>
      </c>
      <c r="L63" s="12"/>
      <c r="M63" t="s">
        <v>150</v>
      </c>
    </row>
    <row r="64" spans="1:12" ht="12.75">
      <c r="A64" s="62"/>
      <c r="B64" s="41"/>
      <c r="C64" s="41"/>
      <c r="D64" s="46">
        <f>Palmares!D65</f>
        <v>24571</v>
      </c>
      <c r="E64" s="47" t="s">
        <v>80</v>
      </c>
      <c r="F64" s="9" t="str">
        <f>Palmares!F65</f>
        <v>Ford France SA</v>
      </c>
      <c r="G64" s="9" t="str">
        <f>Palmares!G65</f>
        <v>Dumay / Greder /Schlesser</v>
      </c>
      <c r="H64" s="48">
        <v>15</v>
      </c>
      <c r="I64" s="13" t="str">
        <f>Palmares!I65</f>
        <v>9ème temps (2ème de cat.)</v>
      </c>
      <c r="J64" s="9" t="str">
        <f>Palmares!J65</f>
        <v>Ford GT40</v>
      </c>
      <c r="K64" s="13">
        <f>Palmares!K65</f>
        <v>1020</v>
      </c>
      <c r="L64" s="12"/>
    </row>
    <row r="65" spans="1:13" ht="12.75">
      <c r="A65" s="75">
        <v>50</v>
      </c>
      <c r="C65" s="50" t="s">
        <v>152</v>
      </c>
      <c r="D65" s="32">
        <f>Palmares!D66</f>
        <v>24633</v>
      </c>
      <c r="E65" s="33" t="s">
        <v>103</v>
      </c>
      <c r="F65" s="9" t="str">
        <f>Palmares!F66</f>
        <v>Ford France SA</v>
      </c>
      <c r="G65" s="9" t="str">
        <f>Palmares!G66</f>
        <v>Dumay / Greder</v>
      </c>
      <c r="H65" s="11">
        <v>16</v>
      </c>
      <c r="I65" s="13" t="str">
        <f>Palmares!I66</f>
        <v>DNF (Joint de culasse)</v>
      </c>
      <c r="J65" s="9" t="str">
        <f>Palmares!J66</f>
        <v>Ford GT40</v>
      </c>
      <c r="K65" s="13">
        <f>Palmares!K66</f>
        <v>1020</v>
      </c>
      <c r="L65" s="12"/>
      <c r="M65" t="s">
        <v>151</v>
      </c>
    </row>
    <row r="66" spans="1:13" ht="15">
      <c r="A66" s="63"/>
      <c r="B66" s="64"/>
      <c r="C66" s="65"/>
      <c r="D66" s="68" t="s">
        <v>0</v>
      </c>
      <c r="E66" s="6" t="s">
        <v>1</v>
      </c>
      <c r="F66" s="6" t="s">
        <v>2</v>
      </c>
      <c r="G66" s="6" t="s">
        <v>4</v>
      </c>
      <c r="H66" s="69" t="s">
        <v>9</v>
      </c>
      <c r="I66" s="72" t="s">
        <v>7</v>
      </c>
      <c r="J66" s="6" t="s">
        <v>3</v>
      </c>
      <c r="K66" s="72" t="s">
        <v>5</v>
      </c>
      <c r="L66" s="73" t="s">
        <v>29</v>
      </c>
      <c r="M66" s="3"/>
    </row>
  </sheetData>
  <sheetProtection/>
  <printOptions/>
  <pageMargins left="0.29" right="0.3" top="0.5" bottom="0.4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 DUMAY</cp:lastModifiedBy>
  <cp:lastPrinted>2008-08-02T06:53:15Z</cp:lastPrinted>
  <dcterms:created xsi:type="dcterms:W3CDTF">1996-10-21T11:03:58Z</dcterms:created>
  <dcterms:modified xsi:type="dcterms:W3CDTF">2008-08-03T06:26:12Z</dcterms:modified>
  <cp:category/>
  <cp:version/>
  <cp:contentType/>
  <cp:contentStatus/>
</cp:coreProperties>
</file>